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9075" windowHeight="4905" tabRatio="910" firstSheet="2" activeTab="2"/>
  </bookViews>
  <sheets>
    <sheet name="FORM 2" sheetId="1" state="hidden" r:id="rId1"/>
    <sheet name="FORM 2A" sheetId="2" state="hidden" r:id="rId2"/>
    <sheet name="F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F5(EXP-PROF)" sheetId="8" r:id="rId8"/>
    <sheet name="Formulario 5." sheetId="9" state="hidden" r:id="rId9"/>
    <sheet name="Formulario 6." sheetId="10" state="hidden" r:id="rId10"/>
    <sheet name="Formulario 7." sheetId="11" state="hidden" r:id="rId11"/>
    <sheet name="Formulario 8." sheetId="12" state="hidden" r:id="rId12"/>
    <sheet name="Formulario 9." sheetId="13" state="hidden" r:id="rId13"/>
    <sheet name="Formulario 10" sheetId="14" state="hidden" r:id="rId14"/>
    <sheet name="F6(EXP-PROF)" sheetId="15" r:id="rId15"/>
  </sheets>
  <definedNames>
    <definedName name="_xlnm.Print_Area" localSheetId="2">'F4(EXP-ESPECI)'!$A$1:$L$23</definedName>
    <definedName name="_xlnm.Print_Area" localSheetId="7">'F5(EXP-PROF)'!$A$1:$K$60</definedName>
    <definedName name="_xlnm.Print_Area" localSheetId="13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2">'Formulario 9.'!$A$1:$E$25</definedName>
  </definedNames>
  <calcPr fullCalcOnLoad="1"/>
</workbook>
</file>

<file path=xl/sharedStrings.xml><?xml version="1.0" encoding="utf-8"?>
<sst xmlns="http://schemas.openxmlformats.org/spreadsheetml/2006/main" count="320" uniqueCount="180">
  <si>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</si>
  <si>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</si>
  <si>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</si>
  <si>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</si>
  <si>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</si>
  <si>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</si>
  <si>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</si>
  <si>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</si>
  <si>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</si>
  <si>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</si>
  <si>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</si>
  <si>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</si>
  <si>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</si>
  <si>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</si>
  <si>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</si>
  <si>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</si>
  <si>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</si>
  <si>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</si>
  <si>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</si>
  <si>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</si>
  <si>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</si>
  <si>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</si>
  <si>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</si>
  <si>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</si>
  <si>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</si>
  <si>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</si>
  <si>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</si>
  <si>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</si>
  <si>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</si>
  <si>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</si>
  <si>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</si>
  <si>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</si>
  <si>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</si>
  <si>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</si>
  <si>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</si>
  <si>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</si>
  <si>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</si>
  <si>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</si>
  <si>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</si>
  <si>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</si>
  <si>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</si>
  <si>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</si>
  <si>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</si>
  <si>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</si>
  <si>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</si>
  <si>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</si>
  <si>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</si>
  <si>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</si>
  <si>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</si>
  <si>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</si>
  <si>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</si>
  <si>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</si>
  <si>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</si>
  <si>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</si>
  <si>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</si>
  <si>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</si>
  <si>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</si>
  <si>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</si>
  <si>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</si>
  <si>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</si>
  <si>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</si>
  <si>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</si>
  <si>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</si>
  <si>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</si>
  <si>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</si>
  <si>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</si>
  <si>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</si>
  <si>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</si>
  <si>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</si>
  <si>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</si>
  <si>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</si>
  <si>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</si>
  <si>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</si>
  <si>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</si>
  <si>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</si>
  <si>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</si>
  <si>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</si>
  <si>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</si>
  <si>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</si>
  <si>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</si>
  <si>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</si>
  <si>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</si>
  <si>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</si>
  <si>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</si>
  <si>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</si>
  <si>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</si>
  <si>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</si>
  <si>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</si>
  <si>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</si>
  <si>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</si>
  <si>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</si>
  <si>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</si>
  <si>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</si>
  <si>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</si>
  <si>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</si>
  <si>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</si>
  <si>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</si>
  <si>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</si>
  <si>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</si>
  <si>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</si>
  <si>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</si>
  <si>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</si>
  <si>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</si>
  <si>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</si>
  <si>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</si>
  <si>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</si>
  <si>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</si>
  <si>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</si>
  <si>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</si>
  <si>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</si>
  <si>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</si>
  <si>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</si>
  <si>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</si>
  <si>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</si>
  <si>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</si>
  <si>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</si>
  <si>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</si>
  <si>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</si>
  <si>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</si>
  <si>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</si>
  <si>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</si>
  <si>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</si>
  <si>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</si>
  <si>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</si>
  <si>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</si>
  <si>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</si>
  <si>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</si>
  <si>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</si>
  <si>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</si>
  <si>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</si>
  <si>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</si>
  <si>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</si>
  <si>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</si>
  <si>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</si>
  <si>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</si>
  <si>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</si>
  <si>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</si>
  <si>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</si>
  <si>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</si>
  <si>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</si>
  <si>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</si>
  <si>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</si>
  <si>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</si>
  <si>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</si>
  <si>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</si>
  <si>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</si>
  <si>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</si>
  <si>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</si>
  <si>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>FORMATO EXPERIENCIA  ESPECIFICA  DEL PROPONENTE</t>
  </si>
  <si>
    <t xml:space="preserve">ESTIMATIVO DE UTILIZACION PERSONAL PROFESIONAL </t>
  </si>
  <si>
    <t>DD         MM          AA</t>
  </si>
  <si>
    <t>FORMATO EXPERIENCIA DE LOS PROFESIONALES</t>
  </si>
  <si>
    <t>PROPONENTE:________________________________</t>
  </si>
  <si>
    <t>DD    MM     AA</t>
  </si>
  <si>
    <t>FIRMA PROFESIONAL</t>
  </si>
  <si>
    <t>Valor Adicionado</t>
  </si>
  <si>
    <t>% Ejecutado &gt;50%</t>
  </si>
  <si>
    <t>Tiempo (meses)</t>
  </si>
  <si>
    <t>Total (meses)</t>
  </si>
  <si>
    <t>Total (años)</t>
  </si>
  <si>
    <t>FINAGRO-DIRECCIÓN DE RECURSOS HÍDRICOS</t>
  </si>
  <si>
    <t>1.- EL VALOR DE LOS CONTRATOS SE ACTUALIZARA CON BASE AL SALARIO MINIMO LEGAL VIGENTE , EN CASO DE CONTRATOS EN EL EXTRANJERO FAVOR CENIRSE A LO CONTENIDO EN LOS TÉRMINOS DE REFERENCIA DE LA PRESENTE INVITACIÓN</t>
  </si>
  <si>
    <t>INVITACIÓN PÚBLICA No 20-2013</t>
  </si>
  <si>
    <t>CONSULTOR PARA LA ELABORACION DE ESTUDIOS Y DISEÑOS DEL PROYECTO DE USOSALDAÑA SELECCIONADO EN LA CONVOCATORIA EDAT PARTE 2 POR EL MINISTERIO DE AGRICULTURA Y DESARROLLO RURAL</t>
  </si>
  <si>
    <t>FORMATO PRESUPUESTO</t>
  </si>
  <si>
    <t>No</t>
  </si>
  <si>
    <t>ZONA</t>
  </si>
  <si>
    <t>ASOCIACIÓN</t>
  </si>
  <si>
    <t>DEPARTAMENTO</t>
  </si>
  <si>
    <t>TIPO DE PROYECTO</t>
  </si>
  <si>
    <t>Ha PROYECTO (Propuesta por la Asociación)</t>
  </si>
  <si>
    <t>Recursos Anteproyecto</t>
  </si>
  <si>
    <t>ASOCIACION DE USUARIOS RIO SALDAÑA</t>
  </si>
  <si>
    <t>TOLIMA</t>
  </si>
  <si>
    <t>EDAT-2</t>
  </si>
  <si>
    <t>TOTAL ZONA (10)</t>
  </si>
  <si>
    <t>NOTA: LA OFERTA TOTAL DEBE SER MENOR A LOS RECURSOS DISPONIBLES POR ZONA, SI ES SUPERIOR LA OFERTA SERÁ RECHAZADA DE PLANO. LA OFERTA POR ANTEPROYECTO A LOS RECURSOS DISPONIBLES POR PARTE DE LAS ASOCIACIONES, SI ES SUPERIOR LA OFERTA SERÁ RECHAZADA DE PLANO</t>
  </si>
  <si>
    <t>VALOR OFERTA TOTAL</t>
  </si>
  <si>
    <t>FINAGRO-DIRECCIÓN DE RECURSO HÍDRICO</t>
  </si>
  <si>
    <t>PRESUPUESTO TOTAL-ZONA(10)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</si>
</sst>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  <numFmt numFmtId="221" formatCode="&quot;$&quot;\ #,##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4" applyNumberFormat="1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2" fontId="0" fillId="0" borderId="13" xfId="54" applyNumberFormat="1" applyFont="1" applyBorder="1" applyAlignment="1">
      <alignment horizontal="center"/>
      <protection/>
    </xf>
    <xf numFmtId="3" fontId="0" fillId="0" borderId="0" xfId="54" applyNumberFormat="1" applyFont="1" applyBorder="1">
      <alignment/>
      <protection/>
    </xf>
    <xf numFmtId="3" fontId="0" fillId="0" borderId="18" xfId="54" applyNumberFormat="1" applyFont="1" applyBorder="1">
      <alignment/>
      <protection/>
    </xf>
    <xf numFmtId="0" fontId="13" fillId="0" borderId="10" xfId="54" applyFont="1" applyBorder="1">
      <alignment/>
      <protection/>
    </xf>
    <xf numFmtId="0" fontId="13" fillId="0" borderId="13" xfId="54" applyFont="1" applyBorder="1">
      <alignment/>
      <protection/>
    </xf>
    <xf numFmtId="0" fontId="13" fillId="0" borderId="11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0" borderId="13" xfId="54" applyFont="1" applyBorder="1" applyAlignment="1">
      <alignment horizontal="center"/>
      <protection/>
    </xf>
    <xf numFmtId="0" fontId="0" fillId="0" borderId="11" xfId="54" applyFont="1" applyBorder="1">
      <alignment/>
      <protection/>
    </xf>
    <xf numFmtId="0" fontId="0" fillId="0" borderId="13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3" fontId="0" fillId="0" borderId="11" xfId="55" applyNumberFormat="1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0" fillId="0" borderId="18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3" fontId="0" fillId="0" borderId="13" xfId="55" applyNumberFormat="1" applyFont="1" applyBorder="1">
      <alignment/>
      <protection/>
    </xf>
    <xf numFmtId="0" fontId="0" fillId="0" borderId="0" xfId="56" applyFont="1" applyBorder="1" applyAlignment="1">
      <alignment horizontal="center"/>
      <protection/>
    </xf>
    <xf numFmtId="3" fontId="0" fillId="0" borderId="0" xfId="56" applyNumberFormat="1" applyFont="1" applyBorder="1">
      <alignment/>
      <protection/>
    </xf>
    <xf numFmtId="0" fontId="0" fillId="0" borderId="0" xfId="56" applyFont="1" applyBorder="1">
      <alignment/>
      <protection/>
    </xf>
    <xf numFmtId="0" fontId="1" fillId="0" borderId="18" xfId="56" applyFont="1" applyBorder="1">
      <alignment/>
      <protection/>
    </xf>
    <xf numFmtId="0" fontId="1" fillId="0" borderId="10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0" fillId="0" borderId="11" xfId="56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4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4" applyFont="1" applyBorder="1" applyAlignment="1">
      <alignment horizontal="centerContinuous" vertical="center"/>
      <protection/>
    </xf>
    <xf numFmtId="0" fontId="12" fillId="0" borderId="11" xfId="54" applyFont="1" applyBorder="1" applyAlignment="1">
      <alignment horizontal="centerContinuous" vertical="center"/>
      <protection/>
    </xf>
    <xf numFmtId="0" fontId="12" fillId="0" borderId="22" xfId="54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4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5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5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5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5" applyFont="1" applyBorder="1" applyAlignment="1">
      <alignment horizontal="centerContinuous" vertical="center"/>
      <protection/>
    </xf>
    <xf numFmtId="0" fontId="12" fillId="0" borderId="13" xfId="56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6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4" applyFont="1" applyBorder="1">
      <alignment/>
      <protection/>
    </xf>
    <xf numFmtId="3" fontId="0" fillId="0" borderId="39" xfId="54" applyNumberFormat="1" applyFont="1" applyBorder="1">
      <alignment/>
      <protection/>
    </xf>
    <xf numFmtId="0" fontId="13" fillId="0" borderId="30" xfId="54" applyFont="1" applyBorder="1">
      <alignment/>
      <protection/>
    </xf>
    <xf numFmtId="3" fontId="0" fillId="0" borderId="28" xfId="54" applyNumberFormat="1" applyFont="1" applyBorder="1">
      <alignment/>
      <protection/>
    </xf>
    <xf numFmtId="0" fontId="13" fillId="0" borderId="31" xfId="54" applyFont="1" applyBorder="1">
      <alignment/>
      <protection/>
    </xf>
    <xf numFmtId="0" fontId="0" fillId="0" borderId="29" xfId="54" applyFont="1" applyBorder="1">
      <alignment/>
      <protection/>
    </xf>
    <xf numFmtId="0" fontId="12" fillId="0" borderId="52" xfId="54" applyFont="1" applyBorder="1" applyAlignment="1">
      <alignment vertical="center"/>
      <protection/>
    </xf>
    <xf numFmtId="0" fontId="12" fillId="0" borderId="53" xfId="54" applyFont="1" applyBorder="1">
      <alignment/>
      <protection/>
    </xf>
    <xf numFmtId="0" fontId="0" fillId="0" borderId="53" xfId="54" applyFont="1" applyBorder="1">
      <alignment/>
      <protection/>
    </xf>
    <xf numFmtId="2" fontId="0" fillId="0" borderId="53" xfId="54" applyNumberFormat="1" applyFont="1" applyBorder="1" applyAlignment="1">
      <alignment horizontal="center"/>
      <protection/>
    </xf>
    <xf numFmtId="3" fontId="1" fillId="0" borderId="54" xfId="54" applyNumberFormat="1" applyFont="1" applyBorder="1">
      <alignment/>
      <protection/>
    </xf>
    <xf numFmtId="0" fontId="0" fillId="0" borderId="38" xfId="55" applyFont="1" applyBorder="1" applyAlignment="1">
      <alignment horizontal="center"/>
      <protection/>
    </xf>
    <xf numFmtId="0" fontId="0" fillId="0" borderId="39" xfId="55" applyFont="1" applyBorder="1" applyAlignment="1">
      <alignment horizontal="center"/>
      <protection/>
    </xf>
    <xf numFmtId="0" fontId="0" fillId="0" borderId="30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30" xfId="55" applyFont="1" applyBorder="1">
      <alignment/>
      <protection/>
    </xf>
    <xf numFmtId="3" fontId="0" fillId="0" borderId="28" xfId="55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5" applyFont="1" applyBorder="1">
      <alignment/>
      <protection/>
    </xf>
    <xf numFmtId="3" fontId="0" fillId="0" borderId="29" xfId="55" applyNumberFormat="1" applyFont="1" applyBorder="1">
      <alignment/>
      <protection/>
    </xf>
    <xf numFmtId="0" fontId="0" fillId="0" borderId="53" xfId="55" applyFont="1" applyBorder="1">
      <alignment/>
      <protection/>
    </xf>
    <xf numFmtId="3" fontId="1" fillId="0" borderId="54" xfId="55" applyNumberFormat="1" applyFont="1" applyBorder="1">
      <alignment/>
      <protection/>
    </xf>
    <xf numFmtId="0" fontId="12" fillId="0" borderId="30" xfId="56" applyFont="1" applyBorder="1" applyAlignment="1">
      <alignment horizontal="centerContinuous" vertical="center" wrapText="1"/>
      <protection/>
    </xf>
    <xf numFmtId="0" fontId="12" fillId="0" borderId="28" xfId="56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6" applyFont="1" applyBorder="1">
      <alignment/>
      <protection/>
    </xf>
    <xf numFmtId="0" fontId="1" fillId="0" borderId="39" xfId="56" applyFont="1" applyBorder="1">
      <alignment/>
      <protection/>
    </xf>
    <xf numFmtId="0" fontId="6" fillId="0" borderId="30" xfId="56" applyFont="1" applyBorder="1">
      <alignment/>
      <protection/>
    </xf>
    <xf numFmtId="3" fontId="0" fillId="0" borderId="28" xfId="56" applyNumberFormat="1" applyFont="1" applyBorder="1">
      <alignment/>
      <protection/>
    </xf>
    <xf numFmtId="0" fontId="6" fillId="0" borderId="31" xfId="56" applyFont="1" applyBorder="1">
      <alignment/>
      <protection/>
    </xf>
    <xf numFmtId="0" fontId="0" fillId="0" borderId="28" xfId="56" applyFont="1" applyBorder="1">
      <alignment/>
      <protection/>
    </xf>
    <xf numFmtId="0" fontId="0" fillId="0" borderId="53" xfId="56" applyFont="1" applyBorder="1">
      <alignment/>
      <protection/>
    </xf>
    <xf numFmtId="3" fontId="1" fillId="0" borderId="54" xfId="56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5" applyFont="1" applyBorder="1" applyAlignment="1">
      <alignment/>
      <protection/>
    </xf>
    <xf numFmtId="0" fontId="16" fillId="0" borderId="16" xfId="55" applyFont="1" applyBorder="1" applyAlignment="1">
      <alignment/>
      <protection/>
    </xf>
    <xf numFmtId="0" fontId="16" fillId="0" borderId="26" xfId="55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3" xfId="0" applyNumberFormat="1" applyFont="1" applyBorder="1" applyAlignment="1">
      <alignment horizontal="center"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74" xfId="0" applyBorder="1" applyAlignment="1">
      <alignment horizontal="center"/>
    </xf>
    <xf numFmtId="0" fontId="16" fillId="0" borderId="75" xfId="0" applyFont="1" applyBorder="1" applyAlignment="1">
      <alignment horizontal="justify" vertical="top" wrapText="1"/>
    </xf>
    <xf numFmtId="0" fontId="0" fillId="0" borderId="7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68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78" xfId="0" applyFont="1" applyBorder="1" applyAlignment="1">
      <alignment horizontal="center" vertical="top" wrapText="1"/>
    </xf>
    <xf numFmtId="0" fontId="8" fillId="0" borderId="79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2" fillId="0" borderId="10" xfId="56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4" fillId="0" borderId="66" xfId="53" applyFont="1" applyBorder="1" applyAlignment="1">
      <alignment horizontal="center" vertical="center" wrapText="1"/>
      <protection/>
    </xf>
    <xf numFmtId="0" fontId="54" fillId="0" borderId="67" xfId="53" applyFont="1" applyBorder="1" applyAlignment="1">
      <alignment horizontal="center" vertical="center" wrapText="1"/>
      <protection/>
    </xf>
    <xf numFmtId="0" fontId="54" fillId="0" borderId="80" xfId="53" applyFont="1" applyBorder="1" applyAlignment="1">
      <alignment horizontal="center" vertical="center" wrapText="1"/>
      <protection/>
    </xf>
    <xf numFmtId="0" fontId="54" fillId="0" borderId="65" xfId="53" applyFont="1" applyBorder="1" applyAlignment="1">
      <alignment horizontal="center" vertical="center" wrapText="1"/>
      <protection/>
    </xf>
    <xf numFmtId="0" fontId="38" fillId="0" borderId="66" xfId="53" applyBorder="1" applyAlignment="1">
      <alignment horizontal="center" vertical="center"/>
      <protection/>
    </xf>
    <xf numFmtId="0" fontId="38" fillId="0" borderId="67" xfId="53" applyBorder="1" applyAlignment="1">
      <alignment horizontal="center" vertical="center"/>
      <protection/>
    </xf>
    <xf numFmtId="0" fontId="38" fillId="0" borderId="67" xfId="53" applyBorder="1" applyAlignment="1">
      <alignment horizontal="center" vertical="center" wrapText="1"/>
      <protection/>
    </xf>
    <xf numFmtId="2" fontId="38" fillId="0" borderId="80" xfId="53" applyNumberFormat="1" applyBorder="1" applyAlignment="1">
      <alignment horizontal="center" vertical="center"/>
      <protection/>
    </xf>
    <xf numFmtId="221" fontId="38" fillId="0" borderId="65" xfId="53" applyNumberFormat="1" applyBorder="1" applyAlignment="1">
      <alignment horizontal="center" vertical="center" wrapText="1"/>
      <protection/>
    </xf>
    <xf numFmtId="221" fontId="38" fillId="0" borderId="63" xfId="53" applyNumberFormat="1" applyBorder="1">
      <alignment/>
      <protection/>
    </xf>
    <xf numFmtId="221" fontId="38" fillId="0" borderId="63" xfId="53" applyNumberFormat="1" applyBorder="1" applyAlignment="1">
      <alignment horizontal="center"/>
      <protection/>
    </xf>
    <xf numFmtId="2" fontId="38" fillId="0" borderId="42" xfId="53" applyNumberFormat="1" applyBorder="1" applyAlignment="1">
      <alignment horizontal="center" vertical="center"/>
      <protection/>
    </xf>
    <xf numFmtId="0" fontId="54" fillId="0" borderId="70" xfId="53" applyFont="1" applyBorder="1" applyAlignment="1">
      <alignment horizontal="center"/>
      <protection/>
    </xf>
    <xf numFmtId="0" fontId="54" fillId="0" borderId="71" xfId="53" applyFont="1" applyBorder="1" applyAlignment="1">
      <alignment horizontal="center"/>
      <protection/>
    </xf>
    <xf numFmtId="0" fontId="54" fillId="0" borderId="76" xfId="53" applyFont="1" applyBorder="1" applyAlignment="1">
      <alignment horizontal="center"/>
      <protection/>
    </xf>
    <xf numFmtId="0" fontId="54" fillId="0" borderId="44" xfId="53" applyFont="1" applyBorder="1" applyAlignment="1">
      <alignment horizontal="center"/>
      <protection/>
    </xf>
    <xf numFmtId="0" fontId="54" fillId="0" borderId="42" xfId="53" applyFont="1" applyBorder="1" applyAlignment="1">
      <alignment horizontal="center"/>
      <protection/>
    </xf>
    <xf numFmtId="0" fontId="54" fillId="0" borderId="45" xfId="53" applyFont="1" applyBorder="1" applyAlignment="1">
      <alignment horizontal="center"/>
      <protection/>
    </xf>
    <xf numFmtId="0" fontId="38" fillId="33" borderId="32" xfId="53" applyFill="1" applyBorder="1" applyAlignment="1">
      <alignment horizontal="center" vertical="center" wrapText="1"/>
      <protection/>
    </xf>
    <xf numFmtId="0" fontId="38" fillId="33" borderId="33" xfId="53" applyFill="1" applyBorder="1" applyAlignment="1">
      <alignment horizontal="center" vertical="center" wrapText="1"/>
      <protection/>
    </xf>
    <xf numFmtId="0" fontId="38" fillId="33" borderId="34" xfId="53" applyFill="1" applyBorder="1" applyAlignment="1">
      <alignment horizontal="center" vertical="center" wrapText="1"/>
      <protection/>
    </xf>
    <xf numFmtId="0" fontId="38" fillId="33" borderId="35" xfId="53" applyFill="1" applyBorder="1" applyAlignment="1">
      <alignment horizontal="center" vertical="center" wrapText="1"/>
      <protection/>
    </xf>
    <xf numFmtId="0" fontId="38" fillId="33" borderId="0" xfId="53" applyFill="1" applyBorder="1" applyAlignment="1">
      <alignment horizontal="center" vertical="center" wrapText="1"/>
      <protection/>
    </xf>
    <xf numFmtId="0" fontId="38" fillId="33" borderId="36" xfId="53" applyFill="1" applyBorder="1" applyAlignment="1">
      <alignment horizontal="center" vertical="center" wrapText="1"/>
      <protection/>
    </xf>
    <xf numFmtId="0" fontId="38" fillId="33" borderId="44" xfId="53" applyFill="1" applyBorder="1" applyAlignment="1">
      <alignment horizontal="center" vertical="center" wrapText="1"/>
      <protection/>
    </xf>
    <xf numFmtId="0" fontId="38" fillId="33" borderId="42" xfId="53" applyFill="1" applyBorder="1" applyAlignment="1">
      <alignment horizontal="center" vertical="center" wrapText="1"/>
      <protection/>
    </xf>
    <xf numFmtId="0" fontId="38" fillId="33" borderId="45" xfId="53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uadro N. 14.22" xfId="54"/>
    <cellStyle name="Normal_Cuadro No. 14.18" xfId="55"/>
    <cellStyle name="Normal_Cuadro No. 14.1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23" t="s">
        <v>89</v>
      </c>
      <c r="B1" s="424"/>
      <c r="C1" s="424"/>
      <c r="D1" s="424"/>
      <c r="E1" s="424"/>
      <c r="F1" s="424"/>
      <c r="G1" s="424"/>
      <c r="H1" s="424"/>
      <c r="I1" s="425"/>
    </row>
    <row r="2" spans="1:9" ht="15">
      <c r="A2" s="426" t="s">
        <v>132</v>
      </c>
      <c r="B2" s="427"/>
      <c r="C2" s="427"/>
      <c r="D2" s="427"/>
      <c r="E2" s="427"/>
      <c r="F2" s="427"/>
      <c r="G2" s="427"/>
      <c r="H2" s="427"/>
      <c r="I2" s="428"/>
    </row>
    <row r="3" spans="1:9" ht="15">
      <c r="A3" s="426" t="s">
        <v>130</v>
      </c>
      <c r="B3" s="427"/>
      <c r="C3" s="427"/>
      <c r="D3" s="427"/>
      <c r="E3" s="427"/>
      <c r="F3" s="427"/>
      <c r="G3" s="427"/>
      <c r="H3" s="427"/>
      <c r="I3" s="428"/>
    </row>
    <row r="4" spans="1:9" ht="35.25" customHeight="1">
      <c r="A4" s="429" t="s">
        <v>131</v>
      </c>
      <c r="B4" s="430"/>
      <c r="C4" s="430"/>
      <c r="D4" s="430"/>
      <c r="E4" s="430"/>
      <c r="F4" s="430"/>
      <c r="G4" s="430"/>
      <c r="H4" s="430"/>
      <c r="I4" s="431"/>
    </row>
    <row r="5" spans="1:9" ht="15">
      <c r="A5" s="426" t="s">
        <v>133</v>
      </c>
      <c r="B5" s="427"/>
      <c r="C5" s="427"/>
      <c r="D5" s="427"/>
      <c r="E5" s="427"/>
      <c r="F5" s="427"/>
      <c r="G5" s="427"/>
      <c r="H5" s="427"/>
      <c r="I5" s="428"/>
    </row>
    <row r="6" spans="1:9" ht="12.75">
      <c r="A6" s="429"/>
      <c r="B6" s="430"/>
      <c r="C6" s="430"/>
      <c r="D6" s="430"/>
      <c r="E6" s="430"/>
      <c r="F6" s="430"/>
      <c r="G6" s="430"/>
      <c r="H6" s="430"/>
      <c r="I6" s="431"/>
    </row>
    <row r="7" spans="1:9" ht="12.75">
      <c r="A7" s="417" t="s">
        <v>121</v>
      </c>
      <c r="B7" s="418"/>
      <c r="C7" s="418"/>
      <c r="D7" s="418"/>
      <c r="E7" s="418"/>
      <c r="F7" s="418"/>
      <c r="G7" s="418"/>
      <c r="H7" s="418"/>
      <c r="I7" s="419"/>
    </row>
    <row r="8" spans="1:9" ht="5.25" customHeight="1">
      <c r="A8" s="417"/>
      <c r="B8" s="418"/>
      <c r="C8" s="418"/>
      <c r="D8" s="418"/>
      <c r="E8" s="418"/>
      <c r="F8" s="418"/>
      <c r="G8" s="418"/>
      <c r="H8" s="418"/>
      <c r="I8" s="419"/>
    </row>
    <row r="9" spans="1:9" ht="6" customHeight="1">
      <c r="A9" s="417"/>
      <c r="B9" s="418"/>
      <c r="C9" s="418"/>
      <c r="D9" s="418"/>
      <c r="E9" s="418"/>
      <c r="F9" s="418"/>
      <c r="G9" s="418"/>
      <c r="H9" s="418"/>
      <c r="I9" s="419"/>
    </row>
    <row r="10" spans="1:9" ht="14.25">
      <c r="A10" s="420"/>
      <c r="B10" s="421"/>
      <c r="C10" s="421"/>
      <c r="D10" s="421"/>
      <c r="E10" s="421"/>
      <c r="F10" s="421"/>
      <c r="G10" s="421"/>
      <c r="H10" s="421"/>
      <c r="I10" s="422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09" t="s">
        <v>92</v>
      </c>
      <c r="B12" s="411" t="s">
        <v>93</v>
      </c>
      <c r="C12" s="411" t="s">
        <v>94</v>
      </c>
      <c r="D12" s="411" t="s">
        <v>95</v>
      </c>
      <c r="E12" s="411" t="s">
        <v>96</v>
      </c>
      <c r="F12" s="301" t="s">
        <v>97</v>
      </c>
      <c r="G12" s="301" t="s">
        <v>97</v>
      </c>
      <c r="H12" s="413" t="s">
        <v>98</v>
      </c>
      <c r="I12" s="415" t="s">
        <v>99</v>
      </c>
    </row>
    <row r="13" spans="1:9" ht="13.5" thickBot="1">
      <c r="A13" s="410"/>
      <c r="B13" s="412"/>
      <c r="C13" s="412"/>
      <c r="D13" s="412"/>
      <c r="E13" s="412"/>
      <c r="F13" s="302" t="s">
        <v>100</v>
      </c>
      <c r="G13" s="302" t="s">
        <v>101</v>
      </c>
      <c r="H13" s="414"/>
      <c r="I13" s="416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03" t="s">
        <v>102</v>
      </c>
      <c r="B32" s="404"/>
      <c r="C32" s="404"/>
      <c r="D32" s="404"/>
      <c r="E32" s="404" t="s">
        <v>103</v>
      </c>
      <c r="F32" s="404"/>
      <c r="G32" s="404"/>
      <c r="H32" s="404"/>
      <c r="I32" s="400" t="s">
        <v>104</v>
      </c>
    </row>
    <row r="33" spans="1:9" ht="12.75">
      <c r="A33" s="405"/>
      <c r="B33" s="406"/>
      <c r="C33" s="406"/>
      <c r="D33" s="406"/>
      <c r="E33" s="406"/>
      <c r="F33" s="406"/>
      <c r="G33" s="406"/>
      <c r="H33" s="406"/>
      <c r="I33" s="401"/>
    </row>
    <row r="34" spans="1:9" ht="12.75">
      <c r="A34" s="405"/>
      <c r="B34" s="406"/>
      <c r="C34" s="406"/>
      <c r="D34" s="406"/>
      <c r="E34" s="406"/>
      <c r="F34" s="406"/>
      <c r="G34" s="406"/>
      <c r="H34" s="406"/>
      <c r="I34" s="401"/>
    </row>
    <row r="35" spans="1:9" ht="12.75">
      <c r="A35" s="405"/>
      <c r="B35" s="406"/>
      <c r="C35" s="406"/>
      <c r="D35" s="406"/>
      <c r="E35" s="406"/>
      <c r="F35" s="406"/>
      <c r="G35" s="406"/>
      <c r="H35" s="406"/>
      <c r="I35" s="401"/>
    </row>
    <row r="36" spans="1:9" ht="12.75">
      <c r="A36" s="405"/>
      <c r="B36" s="406"/>
      <c r="C36" s="406"/>
      <c r="D36" s="406"/>
      <c r="E36" s="406"/>
      <c r="F36" s="406"/>
      <c r="G36" s="406"/>
      <c r="H36" s="406"/>
      <c r="I36" s="401"/>
    </row>
    <row r="37" spans="1:9" ht="13.5" thickBot="1">
      <c r="A37" s="407"/>
      <c r="B37" s="408"/>
      <c r="C37" s="408"/>
      <c r="D37" s="408"/>
      <c r="E37" s="408"/>
      <c r="F37" s="408"/>
      <c r="G37" s="408"/>
      <c r="H37" s="408"/>
      <c r="I37" s="402"/>
    </row>
  </sheetData>
  <sheetProtection/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01" t="s">
        <v>89</v>
      </c>
      <c r="B1" s="502"/>
      <c r="C1" s="502"/>
      <c r="D1" s="502"/>
      <c r="E1" s="502"/>
      <c r="F1" s="502"/>
      <c r="G1" s="502"/>
      <c r="H1" s="503"/>
    </row>
    <row r="2" spans="1:17" ht="15.75">
      <c r="A2" s="486" t="str">
        <f>+'FORM 2'!A2:I2</f>
        <v>SUBGERENCIA DE ESTRATEGIAS</v>
      </c>
      <c r="B2" s="487"/>
      <c r="C2" s="487"/>
      <c r="D2" s="487"/>
      <c r="E2" s="487"/>
      <c r="F2" s="487"/>
      <c r="G2" s="487"/>
      <c r="H2" s="488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486" t="str">
        <f>+'FORM 2'!A3:I3</f>
        <v>CONCURSO DE MERITOS No. SE-01-08-CM</v>
      </c>
      <c r="B5" s="487"/>
      <c r="C5" s="487"/>
      <c r="D5" s="487"/>
      <c r="E5" s="487"/>
      <c r="F5" s="487"/>
      <c r="G5" s="487"/>
      <c r="H5" s="488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36" t="str">
        <f>+'FORM 2'!A4:I4</f>
        <v>INTERVENTORIA TECNICA, ADMINISTRATIVA Y FINANCIERA DE LA REHABILITACION Y/O COMPLEMENTACION DEL DISTRITO DE RIEGO EN GRAN ESCALA MARIA LA BAJA - DEPARTAMENTO DE BOLIVAR</v>
      </c>
      <c r="B6" s="537"/>
      <c r="C6" s="537"/>
      <c r="D6" s="537"/>
      <c r="E6" s="537"/>
      <c r="F6" s="537"/>
      <c r="G6" s="537"/>
      <c r="H6" s="538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486" t="s">
        <v>139</v>
      </c>
      <c r="B8" s="487"/>
      <c r="C8" s="487"/>
      <c r="D8" s="487"/>
      <c r="E8" s="487"/>
      <c r="F8" s="487"/>
      <c r="G8" s="487"/>
      <c r="H8" s="488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539" t="s">
        <v>89</v>
      </c>
      <c r="B1" s="540"/>
      <c r="C1" s="540"/>
      <c r="D1" s="540"/>
      <c r="E1" s="540"/>
      <c r="F1" s="541"/>
    </row>
    <row r="2" spans="1:6" ht="12.75">
      <c r="A2" s="504" t="str">
        <f>+'FORM 2'!A2:I2</f>
        <v>SUBGERENCIA DE ESTRATEGIAS</v>
      </c>
      <c r="B2" s="505"/>
      <c r="C2" s="505"/>
      <c r="D2" s="505"/>
      <c r="E2" s="505"/>
      <c r="F2" s="506"/>
    </row>
    <row r="3" spans="1:6" ht="18" customHeight="1">
      <c r="A3" s="545"/>
      <c r="B3" s="546"/>
      <c r="C3" s="546"/>
      <c r="D3" s="546"/>
      <c r="E3" s="546"/>
      <c r="F3" s="547"/>
    </row>
    <row r="4" spans="1:6" ht="18" customHeight="1">
      <c r="A4" s="489" t="str">
        <f>+'FORM 2'!A3:I3</f>
        <v>CONCURSO DE MERITOS No. SE-01-08-CM</v>
      </c>
      <c r="B4" s="490"/>
      <c r="C4" s="490"/>
      <c r="D4" s="490"/>
      <c r="E4" s="490"/>
      <c r="F4" s="491"/>
    </row>
    <row r="5" spans="1:6" ht="39.75" customHeight="1">
      <c r="A5" s="542" t="str">
        <f>+'FORM 2'!A4:I4</f>
        <v>INTERVENTORIA TECNICA, ADMINISTRATIVA Y FINANCIERA DE LA REHABILITACION Y/O COMPLEMENTACION DEL DISTRITO DE RIEGO EN GRAN ESCALA MARIA LA BAJA - DEPARTAMENTO DE BOLIVAR</v>
      </c>
      <c r="B5" s="543"/>
      <c r="C5" s="543"/>
      <c r="D5" s="543"/>
      <c r="E5" s="543"/>
      <c r="F5" s="544"/>
    </row>
    <row r="6" spans="1:6" ht="12.75">
      <c r="A6" s="197"/>
      <c r="B6" s="130"/>
      <c r="C6" s="130"/>
      <c r="D6" s="130"/>
      <c r="E6" s="130"/>
      <c r="F6" s="198"/>
    </row>
    <row r="7" spans="1:6" ht="15">
      <c r="A7" s="489" t="s">
        <v>140</v>
      </c>
      <c r="B7" s="490"/>
      <c r="C7" s="490"/>
      <c r="D7" s="490"/>
      <c r="E7" s="490"/>
      <c r="F7" s="491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548" t="s">
        <v>89</v>
      </c>
      <c r="B1" s="549"/>
      <c r="C1" s="549"/>
      <c r="D1" s="549"/>
      <c r="E1" s="549"/>
      <c r="F1" s="549"/>
      <c r="G1" s="550"/>
    </row>
    <row r="2" spans="1:7" ht="12.75" customHeight="1">
      <c r="A2" s="489" t="str">
        <f>+'FORM 2'!A2:I2</f>
        <v>SUBGERENCIA DE ESTRATEGIAS</v>
      </c>
      <c r="B2" s="490"/>
      <c r="C2" s="490"/>
      <c r="D2" s="490"/>
      <c r="E2" s="490"/>
      <c r="F2" s="490"/>
      <c r="G2" s="491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551" t="str">
        <f>+'FORM 2'!A3:I3</f>
        <v>CONCURSO DE MERITOS No. SE-01-08-CM</v>
      </c>
      <c r="B4" s="552"/>
      <c r="C4" s="552"/>
      <c r="D4" s="552"/>
      <c r="E4" s="552"/>
      <c r="F4" s="552"/>
      <c r="G4" s="553"/>
    </row>
    <row r="5" spans="1:7" ht="49.5" customHeight="1">
      <c r="A5" s="554" t="str">
        <f>+'FORM 2'!A4:I4</f>
        <v>INTERVENTORIA TECNICA, ADMINISTRATIVA Y FINANCIERA DE LA REHABILITACION Y/O COMPLEMENTACION DEL DISTRITO DE RIEGO EN GRAN ESCALA MARIA LA BAJA - DEPARTAMENTO DE BOLIVAR</v>
      </c>
      <c r="B5" s="555"/>
      <c r="C5" s="555"/>
      <c r="D5" s="555"/>
      <c r="E5" s="555"/>
      <c r="F5" s="555"/>
      <c r="G5" s="556"/>
    </row>
    <row r="6" spans="1:7" ht="15">
      <c r="A6" s="551"/>
      <c r="B6" s="552"/>
      <c r="C6" s="552"/>
      <c r="D6" s="552"/>
      <c r="E6" s="552"/>
      <c r="F6" s="552"/>
      <c r="G6" s="553"/>
    </row>
    <row r="7" spans="1:7" ht="15">
      <c r="A7" s="489" t="s">
        <v>141</v>
      </c>
      <c r="B7" s="490"/>
      <c r="C7" s="490"/>
      <c r="D7" s="490"/>
      <c r="E7" s="490"/>
      <c r="F7" s="490"/>
      <c r="G7" s="491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548" t="s">
        <v>89</v>
      </c>
      <c r="B1" s="549"/>
      <c r="C1" s="549"/>
      <c r="D1" s="549"/>
      <c r="E1" s="550"/>
    </row>
    <row r="2" spans="1:5" ht="15">
      <c r="A2" s="489" t="str">
        <f>+'FORM 2'!A2:I2</f>
        <v>SUBGERENCIA DE ESTRATEGIAS</v>
      </c>
      <c r="B2" s="490"/>
      <c r="C2" s="490"/>
      <c r="D2" s="490"/>
      <c r="E2" s="491"/>
    </row>
    <row r="3" spans="1:5" ht="15">
      <c r="A3" s="199"/>
      <c r="B3" s="129"/>
      <c r="C3" s="341"/>
      <c r="D3" s="341"/>
      <c r="E3" s="200"/>
    </row>
    <row r="4" spans="1:5" ht="15">
      <c r="A4" s="489" t="str">
        <f>+'FORM 2'!A3:I3</f>
        <v>CONCURSO DE MERITOS No. SE-01-08-CM</v>
      </c>
      <c r="B4" s="490"/>
      <c r="C4" s="490"/>
      <c r="D4" s="490"/>
      <c r="E4" s="491"/>
    </row>
    <row r="5" spans="1:5" ht="66" customHeight="1">
      <c r="A5" s="564" t="str">
        <f>+'FORM 2'!A4:I4</f>
        <v>INTERVENTORIA TECNICA, ADMINISTRATIVA Y FINANCIERA DE LA REHABILITACION Y/O COMPLEMENTACION DEL DISTRITO DE RIEGO EN GRAN ESCALA MARIA LA BAJA - DEPARTAMENTO DE BOLIVAR</v>
      </c>
      <c r="B5" s="565"/>
      <c r="C5" s="565"/>
      <c r="D5" s="565"/>
      <c r="E5" s="566"/>
    </row>
    <row r="6" spans="1:7" ht="15">
      <c r="A6" s="489" t="s">
        <v>142</v>
      </c>
      <c r="B6" s="490"/>
      <c r="C6" s="490"/>
      <c r="D6" s="490"/>
      <c r="E6" s="491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562" t="s">
        <v>75</v>
      </c>
      <c r="E11" s="266" t="s">
        <v>76</v>
      </c>
    </row>
    <row r="12" spans="1:5" ht="12.75">
      <c r="A12" s="267"/>
      <c r="B12" s="154"/>
      <c r="C12" s="152"/>
      <c r="D12" s="563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567" t="s">
        <v>89</v>
      </c>
      <c r="B1" s="568"/>
      <c r="C1" s="569"/>
    </row>
    <row r="2" spans="1:5" ht="15">
      <c r="A2" s="551" t="str">
        <f>+'FORM 2'!A2:I2</f>
        <v>SUBGERENCIA DE ESTRATEGIAS</v>
      </c>
      <c r="B2" s="552"/>
      <c r="C2" s="553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551" t="str">
        <f>+'FORM 2'!A3:I3</f>
        <v>CONCURSO DE MERITOS No. SE-01-08-CM</v>
      </c>
      <c r="B4" s="552"/>
      <c r="C4" s="553"/>
      <c r="D4" s="72"/>
      <c r="E4" s="72"/>
    </row>
    <row r="5" spans="1:5" ht="60" customHeight="1">
      <c r="A5" s="554" t="str">
        <f>+'FORM 2'!A4:I4</f>
        <v>INTERVENTORIA TECNICA, ADMINISTRATIVA Y FINANCIERA DE LA REHABILITACION Y/O COMPLEMENTACION DEL DISTRITO DE RIEGO EN GRAN ESCALA MARIA LA BAJA - DEPARTAMENTO DE BOLIVAR</v>
      </c>
      <c r="B5" s="555"/>
      <c r="C5" s="556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551" t="s">
        <v>143</v>
      </c>
      <c r="B7" s="552"/>
      <c r="C7" s="553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PageLayoutView="0" workbookViewId="0" topLeftCell="A1">
      <selection activeCell="F29" sqref="F29"/>
    </sheetView>
  </sheetViews>
  <sheetFormatPr defaultColWidth="11.421875" defaultRowHeight="12.75"/>
  <cols>
    <col min="3" max="3" width="22.57421875" style="0" customWidth="1"/>
    <col min="4" max="4" width="26.140625" style="0" customWidth="1"/>
    <col min="5" max="5" width="16.7109375" style="0" customWidth="1"/>
    <col min="6" max="6" width="18.28125" style="0" customWidth="1"/>
    <col min="7" max="7" width="22.00390625" style="0" customWidth="1"/>
    <col min="8" max="8" width="19.7109375" style="0" customWidth="1"/>
  </cols>
  <sheetData>
    <row r="1" spans="1:8" ht="15" customHeight="1">
      <c r="A1" s="557" t="s">
        <v>179</v>
      </c>
      <c r="B1" s="523"/>
      <c r="C1" s="523"/>
      <c r="D1" s="524"/>
      <c r="E1" s="517" t="s">
        <v>147</v>
      </c>
      <c r="F1" s="518"/>
      <c r="G1" s="518"/>
      <c r="H1" s="519"/>
    </row>
    <row r="2" spans="1:8" ht="13.5" thickBot="1">
      <c r="A2" s="558"/>
      <c r="B2" s="525"/>
      <c r="C2" s="525"/>
      <c r="D2" s="509"/>
      <c r="E2" s="520"/>
      <c r="F2" s="521"/>
      <c r="G2" s="521"/>
      <c r="H2" s="522"/>
    </row>
    <row r="3" spans="1:8" ht="12.75">
      <c r="A3" s="597" t="s">
        <v>33</v>
      </c>
      <c r="B3" s="598"/>
      <c r="C3" s="598"/>
      <c r="D3" s="517" t="s">
        <v>178</v>
      </c>
      <c r="E3" s="518"/>
      <c r="F3" s="518"/>
      <c r="G3" s="518"/>
      <c r="H3" s="519"/>
    </row>
    <row r="4" spans="1:8" ht="13.5" thickBot="1">
      <c r="A4" s="510" t="s">
        <v>153</v>
      </c>
      <c r="B4" s="599"/>
      <c r="C4" s="599"/>
      <c r="D4" s="520"/>
      <c r="E4" s="521"/>
      <c r="F4" s="521"/>
      <c r="G4" s="521"/>
      <c r="H4" s="522"/>
    </row>
    <row r="5" spans="1:8" ht="13.5" thickBot="1">
      <c r="A5" s="559" t="str">
        <f>+'F5(EXP-PROF)'!A5:K5</f>
        <v>INVITACIÓN PÚBLICA No 20-2013</v>
      </c>
      <c r="B5" s="560"/>
      <c r="C5" s="560"/>
      <c r="D5" s="560"/>
      <c r="E5" s="560"/>
      <c r="F5" s="560"/>
      <c r="G5" s="560"/>
      <c r="H5" s="561"/>
    </row>
    <row r="6" spans="1:8" ht="39" customHeight="1" thickBot="1">
      <c r="A6" s="600" t="str">
        <f>+'F5(EXP-PROF)'!A6:K6</f>
        <v>CONSULTOR PARA LA ELABORACION DE ESTUDIOS Y DISEÑOS DEL PROYECTO DE USOSALDAÑA SELECCIONADO EN LA CONVOCATORIA EDAT PARTE 2 POR EL MINISTERIO DE AGRICULTURA Y DESARROLLO RURAL</v>
      </c>
      <c r="B6" s="601"/>
      <c r="C6" s="601"/>
      <c r="D6" s="601"/>
      <c r="E6" s="601"/>
      <c r="F6" s="601"/>
      <c r="G6" s="601"/>
      <c r="H6" s="602"/>
    </row>
    <row r="7" spans="1:8" ht="15.75" thickBot="1">
      <c r="A7" s="582" t="s">
        <v>164</v>
      </c>
      <c r="B7" s="583"/>
      <c r="C7" s="583"/>
      <c r="D7" s="583"/>
      <c r="E7" s="583"/>
      <c r="F7" s="583"/>
      <c r="G7" s="583"/>
      <c r="H7" s="584"/>
    </row>
    <row r="8" spans="1:8" ht="75.75" thickBot="1">
      <c r="A8" s="570" t="s">
        <v>165</v>
      </c>
      <c r="B8" s="571" t="s">
        <v>166</v>
      </c>
      <c r="C8" s="571" t="s">
        <v>167</v>
      </c>
      <c r="D8" s="571" t="s">
        <v>168</v>
      </c>
      <c r="E8" s="571" t="s">
        <v>169</v>
      </c>
      <c r="F8" s="572" t="s">
        <v>170</v>
      </c>
      <c r="G8" s="573" t="s">
        <v>171</v>
      </c>
      <c r="H8" s="573" t="s">
        <v>177</v>
      </c>
    </row>
    <row r="9" spans="1:8" ht="120.75" customHeight="1" thickBot="1">
      <c r="A9" s="574">
        <v>95</v>
      </c>
      <c r="B9" s="575">
        <v>10</v>
      </c>
      <c r="C9" s="576" t="s">
        <v>172</v>
      </c>
      <c r="D9" s="575" t="s">
        <v>173</v>
      </c>
      <c r="E9" s="575" t="s">
        <v>174</v>
      </c>
      <c r="F9" s="577">
        <v>2126</v>
      </c>
      <c r="G9" s="578">
        <v>545308000</v>
      </c>
      <c r="H9" s="578">
        <v>0</v>
      </c>
    </row>
    <row r="10" spans="1:8" ht="15.75" thickBot="1">
      <c r="A10" s="585" t="s">
        <v>175</v>
      </c>
      <c r="B10" s="586"/>
      <c r="C10" s="586"/>
      <c r="D10" s="586"/>
      <c r="E10" s="587"/>
      <c r="F10" s="581">
        <v>2126</v>
      </c>
      <c r="G10" s="579">
        <v>545308000</v>
      </c>
      <c r="H10" s="580">
        <v>0</v>
      </c>
    </row>
    <row r="11" spans="1:8" ht="12.75">
      <c r="A11" s="588" t="s">
        <v>176</v>
      </c>
      <c r="B11" s="589"/>
      <c r="C11" s="589"/>
      <c r="D11" s="589"/>
      <c r="E11" s="589"/>
      <c r="F11" s="589"/>
      <c r="G11" s="589"/>
      <c r="H11" s="590"/>
    </row>
    <row r="12" spans="1:8" ht="12.75">
      <c r="A12" s="591"/>
      <c r="B12" s="592"/>
      <c r="C12" s="592"/>
      <c r="D12" s="592"/>
      <c r="E12" s="592"/>
      <c r="F12" s="592"/>
      <c r="G12" s="592"/>
      <c r="H12" s="593"/>
    </row>
    <row r="13" spans="1:8" ht="37.5" customHeight="1">
      <c r="A13" s="591"/>
      <c r="B13" s="592"/>
      <c r="C13" s="592"/>
      <c r="D13" s="592"/>
      <c r="E13" s="592"/>
      <c r="F13" s="592"/>
      <c r="G13" s="592"/>
      <c r="H13" s="593"/>
    </row>
    <row r="14" spans="1:8" ht="38.25" customHeight="1" thickBot="1">
      <c r="A14" s="594"/>
      <c r="B14" s="595"/>
      <c r="C14" s="595"/>
      <c r="D14" s="595"/>
      <c r="E14" s="595"/>
      <c r="F14" s="595"/>
      <c r="G14" s="595"/>
      <c r="H14" s="596"/>
    </row>
  </sheetData>
  <sheetProtection/>
  <mergeCells count="10">
    <mergeCell ref="A7:H7"/>
    <mergeCell ref="A10:E10"/>
    <mergeCell ref="A11:H14"/>
    <mergeCell ref="A1:D2"/>
    <mergeCell ref="E1:H2"/>
    <mergeCell ref="A3:C3"/>
    <mergeCell ref="A4:C4"/>
    <mergeCell ref="D3:H4"/>
    <mergeCell ref="A6:H6"/>
    <mergeCell ref="A5:H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23" t="s">
        <v>89</v>
      </c>
      <c r="B1" s="424"/>
      <c r="C1" s="424"/>
      <c r="D1" s="424"/>
      <c r="E1" s="424"/>
      <c r="F1" s="424"/>
      <c r="G1" s="424"/>
      <c r="H1" s="424"/>
      <c r="I1" s="425"/>
    </row>
    <row r="2" spans="1:9" ht="15">
      <c r="A2" s="426" t="str">
        <f>+'FORM 2'!A2:I2</f>
        <v>SUBGERENCIA DE ESTRATEGIAS</v>
      </c>
      <c r="B2" s="427"/>
      <c r="C2" s="427"/>
      <c r="D2" s="427"/>
      <c r="E2" s="427"/>
      <c r="F2" s="427"/>
      <c r="G2" s="427"/>
      <c r="H2" s="427"/>
      <c r="I2" s="428"/>
    </row>
    <row r="3" spans="1:9" ht="15" customHeight="1">
      <c r="A3" s="426" t="str">
        <f>+'FORM 2'!A3:I3</f>
        <v>CONCURSO DE MERITOS No. SE-01-08-CM</v>
      </c>
      <c r="B3" s="427"/>
      <c r="C3" s="427"/>
      <c r="D3" s="427"/>
      <c r="E3" s="427"/>
      <c r="F3" s="427"/>
      <c r="G3" s="427"/>
      <c r="H3" s="427"/>
      <c r="I3" s="428"/>
    </row>
    <row r="4" spans="1:9" ht="40.5" customHeight="1">
      <c r="A4" s="429" t="str">
        <f>+'FORM 2'!A4:I4</f>
        <v>INTERVENTORIA TECNICA, ADMINISTRATIVA Y FINANCIERA DE LA REHABILITACION Y/O COMPLEMENTACION DEL DISTRITO DE RIEGO EN GRAN ESCALA MARIA LA BAJA - DEPARTAMENTO DE BOLIVAR</v>
      </c>
      <c r="B4" s="430"/>
      <c r="C4" s="430"/>
      <c r="D4" s="430"/>
      <c r="E4" s="430"/>
      <c r="F4" s="430"/>
      <c r="G4" s="430"/>
      <c r="H4" s="430"/>
      <c r="I4" s="431"/>
    </row>
    <row r="5" spans="1:9" ht="15">
      <c r="A5" s="426" t="s">
        <v>134</v>
      </c>
      <c r="B5" s="427"/>
      <c r="C5" s="427"/>
      <c r="D5" s="427"/>
      <c r="E5" s="427"/>
      <c r="F5" s="427"/>
      <c r="G5" s="427"/>
      <c r="H5" s="427"/>
      <c r="I5" s="428"/>
    </row>
    <row r="6" spans="1:9" ht="12.75">
      <c r="A6" s="429" t="s">
        <v>122</v>
      </c>
      <c r="B6" s="430"/>
      <c r="C6" s="430"/>
      <c r="D6" s="430"/>
      <c r="E6" s="430"/>
      <c r="F6" s="430"/>
      <c r="G6" s="430"/>
      <c r="H6" s="430"/>
      <c r="I6" s="431"/>
    </row>
    <row r="7" spans="1:9" ht="12.75">
      <c r="A7" s="417"/>
      <c r="B7" s="418"/>
      <c r="C7" s="418"/>
      <c r="D7" s="418"/>
      <c r="E7" s="418"/>
      <c r="F7" s="418"/>
      <c r="G7" s="418"/>
      <c r="H7" s="418"/>
      <c r="I7" s="419"/>
    </row>
    <row r="8" spans="1:9" ht="14.25">
      <c r="A8" s="420"/>
      <c r="B8" s="421"/>
      <c r="C8" s="421"/>
      <c r="D8" s="421"/>
      <c r="E8" s="421"/>
      <c r="F8" s="421"/>
      <c r="G8" s="421"/>
      <c r="H8" s="421"/>
      <c r="I8" s="422"/>
    </row>
    <row r="9" spans="1:9" ht="15" thickBot="1">
      <c r="A9" s="432"/>
      <c r="B9" s="433"/>
      <c r="C9" s="433"/>
      <c r="D9" s="433"/>
      <c r="E9" s="433"/>
      <c r="F9" s="433"/>
      <c r="G9" s="433"/>
      <c r="H9" s="433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458" t="s">
        <v>148</v>
      </c>
      <c r="B1" s="459"/>
      <c r="C1" s="459"/>
      <c r="D1" s="459"/>
      <c r="E1" s="459"/>
      <c r="F1" s="459"/>
      <c r="G1" s="460"/>
      <c r="H1" s="452" t="s">
        <v>147</v>
      </c>
      <c r="I1" s="453"/>
      <c r="J1" s="453"/>
      <c r="K1" s="453"/>
      <c r="L1" s="454"/>
    </row>
    <row r="2" spans="1:12" ht="15" customHeight="1">
      <c r="A2" s="461"/>
      <c r="B2" s="462"/>
      <c r="C2" s="462"/>
      <c r="D2" s="462"/>
      <c r="E2" s="462"/>
      <c r="F2" s="462"/>
      <c r="G2" s="463"/>
      <c r="H2" s="455"/>
      <c r="I2" s="456"/>
      <c r="J2" s="456"/>
      <c r="K2" s="456"/>
      <c r="L2" s="457"/>
    </row>
    <row r="3" spans="1:12" ht="15" customHeight="1">
      <c r="A3" s="443" t="s">
        <v>33</v>
      </c>
      <c r="B3" s="444"/>
      <c r="C3" s="445"/>
      <c r="D3" s="446" t="s">
        <v>160</v>
      </c>
      <c r="E3" s="447"/>
      <c r="F3" s="447"/>
      <c r="G3" s="447"/>
      <c r="H3" s="447"/>
      <c r="I3" s="447"/>
      <c r="J3" s="447"/>
      <c r="K3" s="447"/>
      <c r="L3" s="448"/>
    </row>
    <row r="4" spans="1:12" ht="15" customHeight="1" thickBot="1">
      <c r="A4" s="396" t="s">
        <v>144</v>
      </c>
      <c r="B4" s="397" t="s">
        <v>145</v>
      </c>
      <c r="C4" s="397" t="s">
        <v>146</v>
      </c>
      <c r="D4" s="449"/>
      <c r="E4" s="450"/>
      <c r="F4" s="450"/>
      <c r="G4" s="450"/>
      <c r="H4" s="450"/>
      <c r="I4" s="450"/>
      <c r="J4" s="450"/>
      <c r="K4" s="450"/>
      <c r="L4" s="451"/>
    </row>
    <row r="5" spans="1:12" ht="15" customHeight="1" thickBot="1">
      <c r="A5" s="479" t="s">
        <v>162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1"/>
    </row>
    <row r="6" spans="1:12" ht="39" customHeight="1">
      <c r="A6" s="434" t="s">
        <v>163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6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67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19" t="s">
        <v>106</v>
      </c>
      <c r="F9" s="366" t="s">
        <v>155</v>
      </c>
      <c r="G9" s="317" t="s">
        <v>107</v>
      </c>
      <c r="H9" s="318" t="s">
        <v>108</v>
      </c>
      <c r="I9" s="366" t="s">
        <v>156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5"/>
      <c r="B20" s="296" t="s">
        <v>109</v>
      </c>
      <c r="C20" s="399"/>
      <c r="D20" s="297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 thickBot="1">
      <c r="A21" s="473" t="s">
        <v>110</v>
      </c>
      <c r="B21" s="474"/>
      <c r="C21" s="474"/>
      <c r="D21" s="475"/>
      <c r="E21" s="476" t="s">
        <v>128</v>
      </c>
      <c r="F21" s="476"/>
      <c r="G21" s="476"/>
      <c r="H21" s="477"/>
      <c r="I21" s="464" t="s">
        <v>129</v>
      </c>
      <c r="J21" s="465"/>
      <c r="K21" s="465"/>
      <c r="L21" s="466"/>
    </row>
    <row r="22" spans="1:12" ht="22.5" customHeight="1">
      <c r="A22" s="437" t="s">
        <v>161</v>
      </c>
      <c r="B22" s="438"/>
      <c r="C22" s="438"/>
      <c r="D22" s="439"/>
      <c r="E22" s="421"/>
      <c r="F22" s="421"/>
      <c r="G22" s="421"/>
      <c r="H22" s="422"/>
      <c r="I22" s="467"/>
      <c r="J22" s="468"/>
      <c r="K22" s="468"/>
      <c r="L22" s="469"/>
    </row>
    <row r="23" spans="1:12" ht="24" customHeight="1" thickBot="1">
      <c r="A23" s="440"/>
      <c r="B23" s="441"/>
      <c r="C23" s="441"/>
      <c r="D23" s="442"/>
      <c r="E23" s="433"/>
      <c r="F23" s="433"/>
      <c r="G23" s="433"/>
      <c r="H23" s="478"/>
      <c r="I23" s="470"/>
      <c r="J23" s="471"/>
      <c r="K23" s="471"/>
      <c r="L23" s="472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23" t="s">
        <v>89</v>
      </c>
      <c r="B1" s="424"/>
      <c r="C1" s="424"/>
      <c r="D1" s="424"/>
      <c r="E1" s="424"/>
      <c r="F1" s="424"/>
      <c r="G1" s="424"/>
      <c r="H1" s="424"/>
      <c r="I1" s="424"/>
      <c r="J1" s="425"/>
    </row>
    <row r="2" spans="1:10" ht="15" customHeight="1">
      <c r="A2" s="426" t="str">
        <f>+'FORM 2'!A2:I2</f>
        <v>SUBGERENCIA DE ESTRATEGIAS</v>
      </c>
      <c r="B2" s="427"/>
      <c r="C2" s="427"/>
      <c r="D2" s="427"/>
      <c r="E2" s="427"/>
      <c r="F2" s="427"/>
      <c r="G2" s="427"/>
      <c r="H2" s="427"/>
      <c r="I2" s="427"/>
      <c r="J2" s="428"/>
    </row>
    <row r="3" spans="1:10" ht="15" customHeight="1">
      <c r="A3" s="426" t="str">
        <f>+'FORM 2'!A3:I3</f>
        <v>CONCURSO DE MERITOS No. SE-01-08-CM</v>
      </c>
      <c r="B3" s="427"/>
      <c r="C3" s="427"/>
      <c r="D3" s="427"/>
      <c r="E3" s="427"/>
      <c r="F3" s="427"/>
      <c r="G3" s="427"/>
      <c r="H3" s="427"/>
      <c r="I3" s="427"/>
      <c r="J3" s="428"/>
    </row>
    <row r="4" spans="1:10" ht="39" customHeight="1">
      <c r="A4" s="434" t="e">
        <f>#REF!</f>
        <v>#REF!</v>
      </c>
      <c r="B4" s="435"/>
      <c r="C4" s="435"/>
      <c r="D4" s="435"/>
      <c r="E4" s="435"/>
      <c r="F4" s="435"/>
      <c r="G4" s="435"/>
      <c r="H4" s="435"/>
      <c r="I4" s="435"/>
      <c r="J4" s="436"/>
    </row>
    <row r="5" spans="1:10" ht="15" customHeight="1">
      <c r="A5" s="426" t="s">
        <v>135</v>
      </c>
      <c r="B5" s="427"/>
      <c r="C5" s="427"/>
      <c r="D5" s="427"/>
      <c r="E5" s="427"/>
      <c r="F5" s="427"/>
      <c r="G5" s="427"/>
      <c r="H5" s="427"/>
      <c r="I5" s="427"/>
      <c r="J5" s="428"/>
    </row>
    <row r="6" spans="1:10" ht="12.75" customHeight="1">
      <c r="A6" s="429" t="s">
        <v>123</v>
      </c>
      <c r="B6" s="430"/>
      <c r="C6" s="430"/>
      <c r="D6" s="430"/>
      <c r="E6" s="430"/>
      <c r="F6" s="430"/>
      <c r="G6" s="430"/>
      <c r="H6" s="430"/>
      <c r="I6" s="430"/>
      <c r="J6" s="431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20"/>
      <c r="B9" s="421"/>
      <c r="C9" s="421"/>
      <c r="D9" s="421"/>
      <c r="E9" s="421"/>
      <c r="F9" s="421"/>
      <c r="G9" s="421"/>
      <c r="H9" s="421"/>
      <c r="I9" s="421"/>
      <c r="J9" s="422"/>
    </row>
    <row r="10" spans="1:10" ht="15" thickBot="1">
      <c r="A10" s="432"/>
      <c r="B10" s="433"/>
      <c r="C10" s="433"/>
      <c r="D10" s="433"/>
      <c r="E10" s="433"/>
      <c r="F10" s="433"/>
      <c r="G10" s="433"/>
      <c r="H10" s="433"/>
      <c r="I10" s="433"/>
      <c r="J10" s="478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482" t="s">
        <v>110</v>
      </c>
      <c r="B24" s="476"/>
      <c r="C24" s="476"/>
      <c r="D24" s="477"/>
      <c r="E24" s="482" t="s">
        <v>128</v>
      </c>
      <c r="F24" s="476"/>
      <c r="G24" s="477"/>
      <c r="H24" s="482" t="s">
        <v>129</v>
      </c>
      <c r="I24" s="476"/>
      <c r="J24" s="477"/>
    </row>
    <row r="25" spans="1:10" ht="22.5" customHeight="1">
      <c r="A25" s="483" t="s">
        <v>112</v>
      </c>
      <c r="B25" s="484"/>
      <c r="C25" s="484"/>
      <c r="D25" s="485"/>
      <c r="E25" s="420"/>
      <c r="F25" s="421"/>
      <c r="G25" s="422"/>
      <c r="H25" s="420"/>
      <c r="I25" s="421"/>
      <c r="J25" s="422"/>
    </row>
    <row r="26" spans="1:10" ht="15" thickBot="1">
      <c r="A26" s="432"/>
      <c r="B26" s="433"/>
      <c r="C26" s="433"/>
      <c r="D26" s="478"/>
      <c r="E26" s="432"/>
      <c r="F26" s="433"/>
      <c r="G26" s="478"/>
      <c r="H26" s="432"/>
      <c r="I26" s="433"/>
      <c r="J26" s="478"/>
    </row>
  </sheetData>
  <sheetProtection/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492" t="s">
        <v>89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4"/>
    </row>
    <row r="2" spans="1:25" ht="12.75">
      <c r="A2" s="495" t="str">
        <f>+'FORM 2'!A2:I2</f>
        <v>SUBGERENCIA DE ESTRATEGIAS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7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495" t="str">
        <f>+'FORM 2'!A3:I3</f>
        <v>CONCURSO DE MERITOS No. SE-01-08-CM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7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498" t="str">
        <f>+'FORM 2'!A4:I4</f>
        <v>INTERVENTORIA TECNICA, ADMINISTRATIVA Y FINANCIERA DE LA REHABILITACION Y/O COMPLEMENTACION DEL DISTRITO DE RIEGO EN GRAN ESCALA MARIA LA BAJA - DEPARTAMENTO DE BOLIVAR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500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486" t="s">
        <v>136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8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489" t="s">
        <v>149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1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492" t="s">
        <v>89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4"/>
    </row>
    <row r="2" spans="1:25" ht="12.75">
      <c r="A2" s="495" t="str">
        <f>+'FORM 2'!A2:I2</f>
        <v>SUBGERENCIA DE ESTRATEGIAS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7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495" t="str">
        <f>+'FORM 2'!A3:I3</f>
        <v>CONCURSO DE MERITOS No. SE-01-08-CM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7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498" t="str">
        <f>+'FORM 2'!A4:I4</f>
        <v>INTERVENTORIA TECNICA, ADMINISTRATIVA Y FINANCIERA DE LA REHABILITACION Y/O COMPLEMENTACION DEL DISTRITO DE RIEGO EN GRAN ESCALA MARIA LA BAJA - DEPARTAMENTO DE BOLIVAR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500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486" t="s">
        <v>136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8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489" t="s">
        <v>149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1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01" t="s">
        <v>89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3"/>
    </row>
    <row r="6" spans="1:23" ht="15.75">
      <c r="A6" s="487" t="str">
        <f>+'FORM 2'!A2:I2</f>
        <v>SUBGERENCIA DE ESTRATEGIAS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8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04" t="str">
        <f>+'FORM 2'!A3:I3</f>
        <v>CONCURSO DE MERITOS No. SE-01-08-CM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6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07" t="str">
        <f>+'FORM 2'!A4:I4</f>
        <v>INTERVENTORIA TECNICA, ADMINISTRATIVA Y FINANCIERA DE LA REHABILITACION Y/O COMPLEMENTACION DEL DISTRITO DE RIEGO EN GRAN ESCALA MARIA LA BAJA - DEPARTAMENTO DE BOLIVAR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9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495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7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487" t="s">
        <v>137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8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="60" zoomScaleNormal="75" zoomScalePageLayoutView="0" workbookViewId="0" topLeftCell="A1">
      <selection activeCell="B3" sqref="B3:K4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17" t="s">
        <v>151</v>
      </c>
      <c r="B1" s="518"/>
      <c r="C1" s="518"/>
      <c r="D1" s="518"/>
      <c r="E1" s="518"/>
      <c r="F1" s="518"/>
      <c r="G1" s="518"/>
      <c r="H1" s="519"/>
      <c r="I1" s="523" t="s">
        <v>147</v>
      </c>
      <c r="J1" s="523"/>
      <c r="K1" s="524"/>
    </row>
    <row r="2" spans="1:11" ht="15" customHeight="1" thickBot="1">
      <c r="A2" s="520"/>
      <c r="B2" s="521"/>
      <c r="C2" s="521"/>
      <c r="D2" s="521"/>
      <c r="E2" s="521"/>
      <c r="F2" s="521"/>
      <c r="G2" s="521"/>
      <c r="H2" s="522"/>
      <c r="I2" s="525"/>
      <c r="J2" s="525"/>
      <c r="K2" s="526"/>
    </row>
    <row r="3" spans="1:20" ht="12.75" customHeight="1">
      <c r="A3" s="398" t="s">
        <v>33</v>
      </c>
      <c r="B3" s="517" t="str">
        <f>+'F4(EXP-ESPECI)'!D3</f>
        <v>FINAGRO-DIRECCIÓN DE RECURSOS HÍDRICOS</v>
      </c>
      <c r="C3" s="518"/>
      <c r="D3" s="518"/>
      <c r="E3" s="518"/>
      <c r="F3" s="518"/>
      <c r="G3" s="518"/>
      <c r="H3" s="518"/>
      <c r="I3" s="518"/>
      <c r="J3" s="518"/>
      <c r="K3" s="519"/>
      <c r="Q3" s="6"/>
      <c r="R3" s="6"/>
      <c r="S3" s="6"/>
      <c r="T3" s="6"/>
    </row>
    <row r="4" spans="1:20" ht="12.75" customHeight="1" thickBot="1">
      <c r="A4" s="194" t="s">
        <v>150</v>
      </c>
      <c r="B4" s="520"/>
      <c r="C4" s="521"/>
      <c r="D4" s="521"/>
      <c r="E4" s="521"/>
      <c r="F4" s="521"/>
      <c r="G4" s="521"/>
      <c r="H4" s="521"/>
      <c r="I4" s="521"/>
      <c r="J4" s="521"/>
      <c r="K4" s="522"/>
      <c r="Q4" s="6"/>
      <c r="R4" s="6"/>
      <c r="S4" s="6"/>
      <c r="T4" s="6"/>
    </row>
    <row r="5" spans="1:20" ht="15.75" customHeight="1">
      <c r="A5" s="504" t="str">
        <f>+'F4(EXP-ESPECI)'!A5:L5</f>
        <v>INVITACIÓN PÚBLICA No 20-2013</v>
      </c>
      <c r="B5" s="505"/>
      <c r="C5" s="505"/>
      <c r="D5" s="505"/>
      <c r="E5" s="505"/>
      <c r="F5" s="505"/>
      <c r="G5" s="505"/>
      <c r="H5" s="505"/>
      <c r="I5" s="505"/>
      <c r="J5" s="505"/>
      <c r="K5" s="506"/>
      <c r="Q5" s="6"/>
      <c r="R5" s="6"/>
      <c r="S5" s="6"/>
      <c r="T5" s="6"/>
    </row>
    <row r="6" spans="1:20" ht="41.25" customHeight="1" thickBot="1">
      <c r="A6" s="527" t="str">
        <f>+'F4(EXP-ESPECI)'!A6:L6</f>
        <v>CONSULTOR PARA LA ELABORACION DE ESTUDIOS Y DISEÑOS DEL PROYECTO DE USOSALDAÑA SELECCIONADO EN LA CONVOCATORIA EDAT PARTE 2 POR EL MINISTERIO DE AGRICULTURA Y DESARROLLO RURAL</v>
      </c>
      <c r="B6" s="528"/>
      <c r="C6" s="528"/>
      <c r="D6" s="528"/>
      <c r="E6" s="528"/>
      <c r="F6" s="528"/>
      <c r="G6" s="528"/>
      <c r="H6" s="528"/>
      <c r="I6" s="528"/>
      <c r="J6" s="528"/>
      <c r="K6" s="529"/>
      <c r="Q6" s="6"/>
      <c r="R6" s="6"/>
      <c r="S6" s="6"/>
      <c r="T6" s="6"/>
    </row>
    <row r="7" spans="1:20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167" t="s">
        <v>16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11" s="119" customFormat="1" ht="12.75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11" ht="12.75">
      <c r="A23" s="216" t="s">
        <v>29</v>
      </c>
      <c r="B23" s="515"/>
      <c r="C23" s="516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15"/>
      <c r="C24" s="516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15"/>
      <c r="C25" s="516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77"/>
      <c r="B29" s="378"/>
      <c r="C29" s="378"/>
      <c r="D29" s="378"/>
      <c r="E29" s="378" t="s">
        <v>33</v>
      </c>
      <c r="F29" s="378" t="s">
        <v>33</v>
      </c>
      <c r="G29" s="512" t="s">
        <v>157</v>
      </c>
      <c r="H29" s="379" t="s">
        <v>34</v>
      </c>
      <c r="I29" s="380"/>
      <c r="J29" s="381"/>
      <c r="K29" s="382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13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14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 ht="12.75">
      <c r="A41" s="229"/>
      <c r="B41" s="44"/>
      <c r="C41" s="44"/>
      <c r="D41" s="12"/>
      <c r="E41" s="41"/>
      <c r="F41" s="393" t="s">
        <v>158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159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77"/>
      <c r="B44" s="378"/>
      <c r="C44" s="378"/>
      <c r="D44" s="378"/>
      <c r="E44" s="378" t="s">
        <v>33</v>
      </c>
      <c r="F44" s="378" t="s">
        <v>33</v>
      </c>
      <c r="G44" s="512" t="s">
        <v>157</v>
      </c>
      <c r="H44" s="379" t="s">
        <v>34</v>
      </c>
      <c r="I44" s="380"/>
      <c r="J44" s="381"/>
      <c r="K44" s="382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13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14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395" t="s">
        <v>158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159</v>
      </c>
      <c r="G57" s="376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10" t="s">
        <v>154</v>
      </c>
      <c r="B60" s="511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B3:K4"/>
    <mergeCell ref="I1:K2"/>
    <mergeCell ref="A1:H2"/>
    <mergeCell ref="A6:K6"/>
    <mergeCell ref="A5:K5"/>
    <mergeCell ref="A60:B60"/>
    <mergeCell ref="G29:G31"/>
    <mergeCell ref="G44:G46"/>
    <mergeCell ref="B23:C23"/>
    <mergeCell ref="B24:C24"/>
    <mergeCell ref="B25:C2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533" t="s">
        <v>89</v>
      </c>
      <c r="B1" s="534"/>
      <c r="C1" s="534"/>
      <c r="D1" s="534"/>
      <c r="E1" s="534"/>
      <c r="F1" s="534"/>
      <c r="G1" s="534"/>
      <c r="H1" s="534"/>
      <c r="I1" s="534"/>
      <c r="J1" s="535"/>
    </row>
    <row r="2" spans="1:19" ht="15.75">
      <c r="A2" s="530" t="str">
        <f>+'FORM 2'!A2:I2</f>
        <v>SUBGERENCIA DE ESTRATEGIAS</v>
      </c>
      <c r="B2" s="531"/>
      <c r="C2" s="531"/>
      <c r="D2" s="531"/>
      <c r="E2" s="531"/>
      <c r="F2" s="531"/>
      <c r="G2" s="531"/>
      <c r="H2" s="531"/>
      <c r="I2" s="531"/>
      <c r="J2" s="532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30" t="str">
        <f>+'FORM 2'!A3:I3</f>
        <v>CONCURSO DE MERITOS No. SE-01-08-CM</v>
      </c>
      <c r="B4" s="531"/>
      <c r="C4" s="531"/>
      <c r="D4" s="531"/>
      <c r="E4" s="531"/>
      <c r="F4" s="531"/>
      <c r="G4" s="531"/>
      <c r="H4" s="531"/>
      <c r="I4" s="531"/>
      <c r="J4" s="532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36" t="str">
        <f>+'FORM 2'!A4:I4</f>
        <v>INTERVENTORIA TECNICA, ADMINISTRATIVA Y FINANCIERA DE LA REHABILITACION Y/O COMPLEMENTACION DEL DISTRITO DE RIEGO EN GRAN ESCALA MARIA LA BAJA - DEPARTAMENTO DE BOLIVAR</v>
      </c>
      <c r="B5" s="537"/>
      <c r="C5" s="537"/>
      <c r="D5" s="537"/>
      <c r="E5" s="537"/>
      <c r="F5" s="537"/>
      <c r="G5" s="537"/>
      <c r="H5" s="537"/>
      <c r="I5" s="537"/>
      <c r="J5" s="538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30" t="s">
        <v>138</v>
      </c>
      <c r="B7" s="531"/>
      <c r="C7" s="531"/>
      <c r="D7" s="531"/>
      <c r="E7" s="531"/>
      <c r="F7" s="531"/>
      <c r="G7" s="531"/>
      <c r="H7" s="531"/>
      <c r="I7" s="531"/>
      <c r="J7" s="532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Engelberto Manuel Cañavera</cp:lastModifiedBy>
  <cp:lastPrinted>2009-03-04T21:12:37Z</cp:lastPrinted>
  <dcterms:created xsi:type="dcterms:W3CDTF">1998-07-02T14:50:39Z</dcterms:created>
  <dcterms:modified xsi:type="dcterms:W3CDTF">2013-11-06T17:04:27Z</dcterms:modified>
  <cp:category/>
  <cp:version/>
  <cp:contentType/>
  <cp:contentStatus/>
</cp:coreProperties>
</file>