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ireccion de Talento Humano\1. Documentos de Apoyo\4. Pagina WEB ley de Transparencia\2023\"/>
    </mc:Choice>
  </mc:AlternateContent>
  <xr:revisionPtr revIDLastSave="0" documentId="13_ncr:1_{5DE07825-6528-4D05-BBD7-0CA46EDD6283}" xr6:coauthVersionLast="47" xr6:coauthVersionMax="47" xr10:uidLastSave="{00000000-0000-0000-0000-000000000000}"/>
  <bookViews>
    <workbookView xWindow="-110" yWindow="-110" windowWidth="19420" windowHeight="10420" xr2:uid="{F638B3B7-9149-4816-871B-A4DDAFA623E2}"/>
  </bookViews>
  <sheets>
    <sheet name="Diciembre" sheetId="1" r:id="rId1"/>
  </sheets>
  <definedNames>
    <definedName name="_xlnm._FilterDatabase" localSheetId="0" hidden="1">Diciembre!$A$4:$AF$265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43" i="1" l="1"/>
  <c r="Z143" i="1"/>
  <c r="U143" i="1"/>
  <c r="AF143" i="1" s="1"/>
  <c r="Z189" i="1"/>
  <c r="Z190" i="1"/>
  <c r="Z191" i="1"/>
  <c r="Z192" i="1"/>
  <c r="Z175" i="1"/>
  <c r="Z76" i="1"/>
  <c r="Z77" i="1"/>
  <c r="Z36" i="1"/>
  <c r="Z37" i="1"/>
  <c r="AE214" i="1"/>
  <c r="AE188" i="1"/>
  <c r="AE189" i="1"/>
  <c r="AE190" i="1"/>
  <c r="AE191" i="1"/>
  <c r="AE192" i="1"/>
  <c r="AE193" i="1"/>
  <c r="AE36" i="1"/>
  <c r="AE37" i="1"/>
  <c r="U190" i="1"/>
  <c r="U191" i="1"/>
  <c r="AF191" i="1" s="1"/>
  <c r="U192" i="1"/>
  <c r="U193" i="1"/>
  <c r="U189" i="1"/>
  <c r="AE25" i="1"/>
  <c r="Z25" i="1"/>
  <c r="U25" i="1"/>
  <c r="AE228" i="1"/>
  <c r="Z228" i="1"/>
  <c r="U228" i="1"/>
  <c r="U144" i="1"/>
  <c r="AE144" i="1"/>
  <c r="AE8" i="1"/>
  <c r="Z8" i="1"/>
  <c r="U8" i="1"/>
  <c r="AF8" i="1" s="1"/>
  <c r="AF189" i="1" l="1"/>
  <c r="AF144" i="1"/>
  <c r="AF192" i="1"/>
  <c r="AF25" i="1"/>
  <c r="AF228" i="1"/>
  <c r="AF190" i="1"/>
  <c r="U214" i="1"/>
  <c r="AF214" i="1" s="1"/>
  <c r="U156" i="1"/>
  <c r="Z156" i="1"/>
  <c r="AE156" i="1"/>
  <c r="Z113" i="1"/>
  <c r="U113" i="1"/>
  <c r="U94" i="1"/>
  <c r="U239" i="1"/>
  <c r="U37" i="1"/>
  <c r="AF37" i="1" s="1"/>
  <c r="U36" i="1"/>
  <c r="AF36" i="1" s="1"/>
  <c r="Z17" i="1"/>
  <c r="AF156" i="1" l="1"/>
  <c r="U44" i="1"/>
  <c r="AF44" i="1" s="1"/>
  <c r="U234" i="1" l="1"/>
  <c r="AF234" i="1" s="1"/>
  <c r="AE226" i="1"/>
  <c r="Z226" i="1"/>
  <c r="U226" i="1"/>
  <c r="AE224" i="1"/>
  <c r="Z224" i="1"/>
  <c r="U224" i="1"/>
  <c r="AE225" i="1"/>
  <c r="Z225" i="1"/>
  <c r="U225" i="1"/>
  <c r="AF226" i="1" l="1"/>
  <c r="AF224" i="1"/>
  <c r="AF225" i="1"/>
  <c r="AE171" i="1" l="1"/>
  <c r="Z171" i="1"/>
  <c r="U171" i="1"/>
  <c r="AE92" i="1"/>
  <c r="Z92" i="1"/>
  <c r="U92" i="1"/>
  <c r="AE200" i="1"/>
  <c r="Z200" i="1"/>
  <c r="U200" i="1"/>
  <c r="AE184" i="1"/>
  <c r="Z184" i="1"/>
  <c r="U184" i="1"/>
  <c r="U185" i="1"/>
  <c r="Z185" i="1"/>
  <c r="AE185" i="1"/>
  <c r="AE215" i="1"/>
  <c r="Z215" i="1"/>
  <c r="U215" i="1"/>
  <c r="AE123" i="1"/>
  <c r="Z123" i="1"/>
  <c r="U123" i="1"/>
  <c r="AE256" i="1"/>
  <c r="Z256" i="1"/>
  <c r="U256" i="1"/>
  <c r="AE42" i="1"/>
  <c r="Z42" i="1"/>
  <c r="U42" i="1"/>
  <c r="AE27" i="1"/>
  <c r="Z27" i="1"/>
  <c r="U27" i="1"/>
  <c r="U175" i="1"/>
  <c r="AF175" i="1" s="1"/>
  <c r="Z5" i="1"/>
  <c r="Z124" i="1"/>
  <c r="AF171" i="1" l="1"/>
  <c r="AF92" i="1"/>
  <c r="AF200" i="1"/>
  <c r="AF184" i="1"/>
  <c r="AF185" i="1"/>
  <c r="AF215" i="1"/>
  <c r="AF123" i="1"/>
  <c r="AF42" i="1"/>
  <c r="AF27" i="1"/>
  <c r="AF256" i="1"/>
  <c r="AE257" i="1"/>
  <c r="U229" i="1"/>
  <c r="U219" i="1"/>
  <c r="U220" i="1"/>
  <c r="U221" i="1"/>
  <c r="U227" i="1"/>
  <c r="U230" i="1"/>
  <c r="U218" i="1"/>
  <c r="U222" i="1"/>
  <c r="U223" i="1"/>
  <c r="U233" i="1"/>
  <c r="AF233" i="1" s="1"/>
  <c r="U180" i="1"/>
  <c r="U177" i="1"/>
  <c r="U174" i="1"/>
  <c r="U176" i="1"/>
  <c r="U178" i="1"/>
  <c r="U179" i="1"/>
  <c r="U85" i="1"/>
  <c r="U83" i="1"/>
  <c r="U86" i="1"/>
  <c r="U87" i="1"/>
  <c r="U88" i="1"/>
  <c r="U84" i="1"/>
  <c r="U210" i="1"/>
  <c r="U211" i="1"/>
  <c r="U212" i="1"/>
  <c r="U213" i="1"/>
  <c r="U216" i="1"/>
  <c r="U205" i="1"/>
  <c r="U202" i="1"/>
  <c r="U195" i="1"/>
  <c r="U198" i="1"/>
  <c r="U204" i="1"/>
  <c r="U194" i="1"/>
  <c r="U203" i="1"/>
  <c r="U199" i="1"/>
  <c r="U196" i="1"/>
  <c r="U197" i="1"/>
  <c r="U206" i="1"/>
  <c r="U207" i="1"/>
  <c r="U235" i="1"/>
  <c r="U236" i="1"/>
  <c r="U237" i="1"/>
  <c r="U157" i="1"/>
  <c r="U158" i="1"/>
  <c r="U159" i="1"/>
  <c r="U162" i="1"/>
  <c r="U38" i="1"/>
  <c r="U39" i="1"/>
  <c r="U161" i="1"/>
  <c r="U41" i="1"/>
  <c r="U43" i="1"/>
  <c r="U160" i="1"/>
  <c r="U40" i="1"/>
  <c r="U45" i="1"/>
  <c r="U257" i="1"/>
  <c r="U255" i="1"/>
  <c r="U258" i="1"/>
  <c r="U259" i="1"/>
  <c r="AF259" i="1" s="1"/>
  <c r="U51" i="1"/>
  <c r="AF51" i="1" s="1"/>
  <c r="U52" i="1"/>
  <c r="U49" i="1"/>
  <c r="U47" i="1"/>
  <c r="U46" i="1"/>
  <c r="U53" i="1"/>
  <c r="AF53" i="1" s="1"/>
  <c r="U54" i="1"/>
  <c r="AF54" i="1" s="1"/>
  <c r="U48" i="1"/>
  <c r="U5" i="1"/>
  <c r="U9" i="1"/>
  <c r="U6" i="1"/>
  <c r="U10" i="1"/>
  <c r="AF10" i="1" s="1"/>
  <c r="U7" i="1"/>
  <c r="U253" i="1"/>
  <c r="U252" i="1"/>
  <c r="U251" i="1"/>
  <c r="U71" i="1"/>
  <c r="U72" i="1"/>
  <c r="U65" i="1"/>
  <c r="U66" i="1"/>
  <c r="U61" i="1"/>
  <c r="U73" i="1"/>
  <c r="AF73" i="1" s="1"/>
  <c r="U63" i="1"/>
  <c r="U67" i="1"/>
  <c r="U68" i="1"/>
  <c r="U69" i="1"/>
  <c r="U74" i="1"/>
  <c r="U70" i="1"/>
  <c r="U80" i="1"/>
  <c r="U79" i="1"/>
  <c r="U81" i="1"/>
  <c r="AF81" i="1" s="1"/>
  <c r="U78" i="1"/>
  <c r="U82" i="1"/>
  <c r="U262" i="1"/>
  <c r="U265" i="1"/>
  <c r="U263" i="1"/>
  <c r="U264" i="1"/>
  <c r="U260" i="1"/>
  <c r="U261" i="1"/>
  <c r="U149" i="1"/>
  <c r="U148" i="1"/>
  <c r="U147" i="1"/>
  <c r="U29" i="1"/>
  <c r="U28" i="1"/>
  <c r="U30" i="1"/>
  <c r="U32" i="1"/>
  <c r="U34" i="1"/>
  <c r="U35" i="1"/>
  <c r="U33" i="1"/>
  <c r="U31" i="1"/>
  <c r="U109" i="1"/>
  <c r="U110" i="1"/>
  <c r="U111" i="1"/>
  <c r="U119" i="1"/>
  <c r="U108" i="1"/>
  <c r="U112" i="1"/>
  <c r="U114" i="1"/>
  <c r="U107" i="1"/>
  <c r="U115" i="1"/>
  <c r="U116" i="1"/>
  <c r="U105" i="1"/>
  <c r="U118" i="1"/>
  <c r="U106" i="1"/>
  <c r="U117" i="1"/>
  <c r="U18" i="1"/>
  <c r="U19" i="1"/>
  <c r="U17" i="1"/>
  <c r="U23" i="1"/>
  <c r="U20" i="1"/>
  <c r="U21" i="1"/>
  <c r="U24" i="1"/>
  <c r="U22" i="1"/>
  <c r="U26" i="1"/>
  <c r="U238" i="1"/>
  <c r="U250" i="1"/>
  <c r="U241" i="1"/>
  <c r="U243" i="1"/>
  <c r="U249" i="1"/>
  <c r="U245" i="1"/>
  <c r="U246" i="1"/>
  <c r="U240" i="1"/>
  <c r="U248" i="1"/>
  <c r="U244" i="1"/>
  <c r="U247" i="1"/>
  <c r="U242" i="1"/>
  <c r="U14" i="1"/>
  <c r="U15" i="1"/>
  <c r="U16" i="1"/>
  <c r="U11" i="1"/>
  <c r="U13" i="1"/>
  <c r="U12" i="1"/>
  <c r="U124" i="1"/>
  <c r="U120" i="1"/>
  <c r="U121" i="1"/>
  <c r="U122" i="1"/>
  <c r="U254" i="1"/>
  <c r="U59" i="1"/>
  <c r="U60" i="1"/>
  <c r="U154" i="1"/>
  <c r="U150" i="1"/>
  <c r="U155" i="1"/>
  <c r="U153" i="1"/>
  <c r="U152" i="1"/>
  <c r="U151" i="1"/>
  <c r="U186" i="1"/>
  <c r="U187" i="1"/>
  <c r="U182" i="1"/>
  <c r="U183" i="1"/>
  <c r="U188" i="1"/>
  <c r="U89" i="1"/>
  <c r="U57" i="1"/>
  <c r="U58" i="1"/>
  <c r="U55" i="1"/>
  <c r="U56" i="1"/>
  <c r="U169" i="1"/>
  <c r="U173" i="1"/>
  <c r="AF173" i="1" s="1"/>
  <c r="U165" i="1"/>
  <c r="U172" i="1"/>
  <c r="U166" i="1"/>
  <c r="U163" i="1"/>
  <c r="U164" i="1"/>
  <c r="U168" i="1"/>
  <c r="U170" i="1"/>
  <c r="U167" i="1"/>
  <c r="U134" i="1"/>
  <c r="U138" i="1"/>
  <c r="U135" i="1"/>
  <c r="U137" i="1"/>
  <c r="U142" i="1"/>
  <c r="U133" i="1"/>
  <c r="U141" i="1"/>
  <c r="U136" i="1"/>
  <c r="U139" i="1"/>
  <c r="U140" i="1"/>
  <c r="U132" i="1"/>
  <c r="U126" i="1"/>
  <c r="U129" i="1"/>
  <c r="U130" i="1"/>
  <c r="U125" i="1"/>
  <c r="U128" i="1"/>
  <c r="U131" i="1"/>
  <c r="U127" i="1"/>
  <c r="U209" i="1"/>
  <c r="U208" i="1"/>
  <c r="U91" i="1"/>
  <c r="U102" i="1"/>
  <c r="U101" i="1"/>
  <c r="U90" i="1"/>
  <c r="U99" i="1"/>
  <c r="U103" i="1"/>
  <c r="U93" i="1"/>
  <c r="U96" i="1"/>
  <c r="U104" i="1"/>
  <c r="U97" i="1"/>
  <c r="U100" i="1"/>
  <c r="U95" i="1"/>
  <c r="U98" i="1"/>
  <c r="AF193" i="1"/>
  <c r="U64" i="1"/>
  <c r="U232" i="1"/>
  <c r="U217" i="1"/>
  <c r="U201" i="1"/>
  <c r="U76" i="1"/>
  <c r="U75" i="1"/>
  <c r="U77" i="1"/>
  <c r="U62" i="1"/>
  <c r="U145" i="1"/>
  <c r="AF145" i="1" s="1"/>
  <c r="U146" i="1"/>
  <c r="AF146" i="1" s="1"/>
  <c r="U181" i="1"/>
  <c r="AF181" i="1" s="1"/>
  <c r="U50" i="1"/>
  <c r="U231" i="1"/>
  <c r="AE71" i="1" l="1"/>
  <c r="AE83" i="1"/>
  <c r="AE39" i="1"/>
  <c r="AE65" i="1"/>
  <c r="AE204" i="1"/>
  <c r="AE212" i="1"/>
  <c r="AE236" i="1"/>
  <c r="AE198" i="1"/>
  <c r="AE211" i="1"/>
  <c r="AE68" i="1"/>
  <c r="AE6" i="1"/>
  <c r="AE203" i="1"/>
  <c r="AE46" i="1"/>
  <c r="AE174" i="1"/>
  <c r="AE227" i="1"/>
  <c r="AE49" i="1"/>
  <c r="Z217" i="1"/>
  <c r="Z84" i="1"/>
  <c r="Z218" i="1"/>
  <c r="Z83" i="1"/>
  <c r="Z41" i="1"/>
  <c r="Z69" i="1"/>
  <c r="Z50" i="1"/>
  <c r="Z12" i="1"/>
  <c r="Z236" i="1"/>
  <c r="Z203" i="1"/>
  <c r="Z40" i="1"/>
  <c r="Z201" i="1"/>
  <c r="AF201" i="1" s="1"/>
  <c r="Z198" i="1"/>
  <c r="Z211" i="1"/>
  <c r="Z63" i="1"/>
  <c r="Z195" i="1"/>
  <c r="Z257" i="1"/>
  <c r="AF257" i="1" s="1"/>
  <c r="Z47" i="1"/>
  <c r="Z38" i="1"/>
  <c r="Z67" i="1"/>
  <c r="Z251" i="1"/>
  <c r="Z235" i="1"/>
  <c r="Z194" i="1"/>
  <c r="AF194" i="1" s="1"/>
  <c r="Z213" i="1"/>
  <c r="Z11" i="1"/>
  <c r="Z204" i="1"/>
  <c r="Z212" i="1"/>
  <c r="Z223" i="1"/>
  <c r="Z220" i="1"/>
  <c r="Z65" i="1"/>
  <c r="Z39" i="1"/>
  <c r="Z159" i="1"/>
  <c r="Z219" i="1"/>
  <c r="Z49" i="1"/>
  <c r="Z46" i="1"/>
  <c r="Z68" i="1"/>
  <c r="Z13" i="1"/>
  <c r="Z106" i="1"/>
  <c r="Z222" i="1"/>
  <c r="Z61" i="1"/>
  <c r="Z196" i="1"/>
  <c r="Z205" i="1"/>
  <c r="Z174" i="1"/>
  <c r="Z227" i="1"/>
  <c r="AE47" i="1"/>
  <c r="AE38" i="1"/>
  <c r="Z262" i="1"/>
  <c r="Z160" i="1"/>
  <c r="AE50" i="1"/>
  <c r="AE106" i="1"/>
  <c r="AE40" i="1"/>
  <c r="AE159" i="1"/>
  <c r="AE12" i="1"/>
  <c r="AE63" i="1"/>
  <c r="Z71" i="1"/>
  <c r="Z78" i="1"/>
  <c r="Z253" i="1"/>
  <c r="Z158" i="1"/>
  <c r="Z179" i="1"/>
  <c r="Z263" i="1"/>
  <c r="Z6" i="1"/>
  <c r="AE232" i="1"/>
  <c r="AE263" i="1"/>
  <c r="AE70" i="1"/>
  <c r="AE66" i="1"/>
  <c r="AE7" i="1"/>
  <c r="AE255" i="1"/>
  <c r="AE237" i="1"/>
  <c r="AE199" i="1"/>
  <c r="AE216" i="1"/>
  <c r="AE176" i="1"/>
  <c r="AE230" i="1"/>
  <c r="AE64" i="1"/>
  <c r="AE18" i="1"/>
  <c r="AE231" i="1"/>
  <c r="AE262" i="1"/>
  <c r="AE69" i="1"/>
  <c r="AE213" i="1"/>
  <c r="AE177" i="1"/>
  <c r="AE221" i="1"/>
  <c r="Z64" i="1"/>
  <c r="Z118" i="1"/>
  <c r="Z48" i="1"/>
  <c r="Z197" i="1"/>
  <c r="Z202" i="1"/>
  <c r="Z176" i="1"/>
  <c r="Z230" i="1"/>
  <c r="AE118" i="1"/>
  <c r="AE78" i="1"/>
  <c r="AE67" i="1"/>
  <c r="AE251" i="1"/>
  <c r="Z264" i="1"/>
  <c r="Z70" i="1"/>
  <c r="Z66" i="1"/>
  <c r="Z7" i="1"/>
  <c r="Z255" i="1"/>
  <c r="Z237" i="1"/>
  <c r="Z199" i="1"/>
  <c r="Z216" i="1"/>
  <c r="Z177" i="1"/>
  <c r="Z221" i="1"/>
  <c r="AE253" i="1"/>
  <c r="AE5" i="1"/>
  <c r="AE160" i="1"/>
  <c r="AE158" i="1"/>
  <c r="AE195" i="1"/>
  <c r="AE210" i="1"/>
  <c r="AE223" i="1"/>
  <c r="AE220" i="1"/>
  <c r="AE13" i="1"/>
  <c r="AE79" i="1"/>
  <c r="AE48" i="1"/>
  <c r="AE197" i="1"/>
  <c r="AE202" i="1"/>
  <c r="AE84" i="1"/>
  <c r="AE179" i="1"/>
  <c r="AE222" i="1"/>
  <c r="AE219" i="1"/>
  <c r="AE217" i="1"/>
  <c r="AE11" i="1"/>
  <c r="AE17" i="1"/>
  <c r="AE264" i="1"/>
  <c r="AE61" i="1"/>
  <c r="AE41" i="1"/>
  <c r="AE196" i="1"/>
  <c r="AE205" i="1"/>
  <c r="AE178" i="1"/>
  <c r="AE218" i="1"/>
  <c r="AE229" i="1"/>
  <c r="AF227" i="1" l="1"/>
  <c r="AF204" i="1"/>
  <c r="AF48" i="1"/>
  <c r="AF69" i="1"/>
  <c r="AF174" i="1"/>
  <c r="AF68" i="1"/>
  <c r="AF39" i="1"/>
  <c r="AF83" i="1"/>
  <c r="AF211" i="1"/>
  <c r="AF106" i="1"/>
  <c r="AF216" i="1"/>
  <c r="AF230" i="1"/>
  <c r="AF7" i="1"/>
  <c r="AF199" i="1"/>
  <c r="AF255" i="1"/>
  <c r="AF253" i="1"/>
  <c r="AF67" i="1"/>
  <c r="AF236" i="1"/>
  <c r="AF84" i="1"/>
  <c r="AF176" i="1"/>
  <c r="AF78" i="1"/>
  <c r="AF198" i="1"/>
  <c r="AF12" i="1"/>
  <c r="AF71" i="1"/>
  <c r="AF41" i="1"/>
  <c r="AF237" i="1"/>
  <c r="AF46" i="1"/>
  <c r="AF118" i="1"/>
  <c r="AF158" i="1"/>
  <c r="AF262" i="1"/>
  <c r="AF49" i="1"/>
  <c r="AF251" i="1"/>
  <c r="AF203" i="1"/>
  <c r="AF218" i="1"/>
  <c r="AF64" i="1"/>
  <c r="AF177" i="1"/>
  <c r="AF197" i="1"/>
  <c r="AF50" i="1"/>
  <c r="AF65" i="1"/>
  <c r="AF213" i="1"/>
  <c r="AF160" i="1"/>
  <c r="AF263" i="1"/>
  <c r="AF61" i="1"/>
  <c r="AF159" i="1"/>
  <c r="AF11" i="1"/>
  <c r="AF217" i="1"/>
  <c r="AF6" i="1"/>
  <c r="AF202" i="1"/>
  <c r="AF17" i="1"/>
  <c r="AF76" i="1"/>
  <c r="AF219" i="1"/>
  <c r="AF264" i="1"/>
  <c r="AF63" i="1"/>
  <c r="AF47" i="1"/>
  <c r="AF212" i="1"/>
  <c r="AF220" i="1"/>
  <c r="AF196" i="1"/>
  <c r="AF66" i="1"/>
  <c r="AF179" i="1"/>
  <c r="AF205" i="1"/>
  <c r="AF223" i="1"/>
  <c r="AF195" i="1"/>
  <c r="AF221" i="1"/>
  <c r="AF70" i="1"/>
  <c r="AF222" i="1"/>
  <c r="AF38" i="1"/>
  <c r="AF13" i="1"/>
  <c r="AF40" i="1"/>
  <c r="AF5" i="1"/>
  <c r="AE75" i="1"/>
  <c r="Z75" i="1"/>
  <c r="AE148" i="1"/>
  <c r="Z94" i="1"/>
  <c r="AF94" i="1" s="1"/>
  <c r="AF75" i="1" l="1"/>
  <c r="AE28" i="1"/>
  <c r="AE142" i="1"/>
  <c r="AE21" i="1"/>
  <c r="AE242" i="1"/>
  <c r="AE31" i="1"/>
  <c r="AE129" i="1"/>
  <c r="Z245" i="1"/>
  <c r="Z136" i="1"/>
  <c r="Z248" i="1"/>
  <c r="AE130" i="1"/>
  <c r="Z28" i="1"/>
  <c r="AE56" i="1"/>
  <c r="Z45" i="1"/>
  <c r="AF45" i="1" s="1"/>
  <c r="AE186" i="1"/>
  <c r="AE35" i="1"/>
  <c r="AE58" i="1"/>
  <c r="Z87" i="1"/>
  <c r="Z109" i="1"/>
  <c r="Z147" i="1"/>
  <c r="AE107" i="1"/>
  <c r="AE138" i="1"/>
  <c r="AE89" i="1"/>
  <c r="AE33" i="1"/>
  <c r="Z243" i="1"/>
  <c r="Z102" i="1"/>
  <c r="AE126" i="1"/>
  <c r="Z91" i="1"/>
  <c r="AE153" i="1"/>
  <c r="AE182" i="1"/>
  <c r="Z141" i="1"/>
  <c r="Z112" i="1"/>
  <c r="Z154" i="1"/>
  <c r="Z93" i="1"/>
  <c r="Z260" i="1"/>
  <c r="AE121" i="1"/>
  <c r="AE250" i="1"/>
  <c r="Z150" i="1"/>
  <c r="Z35" i="1"/>
  <c r="Z254" i="1"/>
  <c r="AE152" i="1"/>
  <c r="AE30" i="1"/>
  <c r="AE169" i="1"/>
  <c r="AE119" i="1"/>
  <c r="AE149" i="1"/>
  <c r="AE100" i="1"/>
  <c r="AE59" i="1"/>
  <c r="AE23" i="1"/>
  <c r="AE95" i="1"/>
  <c r="AE122" i="1"/>
  <c r="Z119" i="1"/>
  <c r="Z72" i="1"/>
  <c r="AF72" i="1" s="1"/>
  <c r="AE124" i="1"/>
  <c r="AF124" i="1" s="1"/>
  <c r="AE247" i="1"/>
  <c r="AE57" i="1"/>
  <c r="Z24" i="1"/>
  <c r="AE20" i="1"/>
  <c r="AE117" i="1"/>
  <c r="AE22" i="1"/>
  <c r="AE147" i="1"/>
  <c r="AE243" i="1"/>
  <c r="Z99" i="1"/>
  <c r="Z151" i="1"/>
  <c r="AF151" i="1" s="1"/>
  <c r="AE155" i="1"/>
  <c r="Z155" i="1"/>
  <c r="Z52" i="1"/>
  <c r="AF52" i="1" s="1"/>
  <c r="Z168" i="1"/>
  <c r="AF168" i="1" s="1"/>
  <c r="Z242" i="1"/>
  <c r="Z148" i="1"/>
  <c r="AF148" i="1" s="1"/>
  <c r="AE102" i="1"/>
  <c r="Z103" i="1"/>
  <c r="Z16" i="1"/>
  <c r="AE91" i="1"/>
  <c r="AE110" i="1"/>
  <c r="Z110" i="1"/>
  <c r="Z9" i="1"/>
  <c r="Z104" i="1"/>
  <c r="Z138" i="1"/>
  <c r="Z240" i="1"/>
  <c r="AE32" i="1"/>
  <c r="Z43" i="1"/>
  <c r="Z188" i="1"/>
  <c r="AF188" i="1" s="1"/>
  <c r="AE87" i="1"/>
  <c r="AE125" i="1"/>
  <c r="Z26" i="1"/>
  <c r="AE132" i="1"/>
  <c r="AE80" i="1"/>
  <c r="Z246" i="1"/>
  <c r="AE141" i="1"/>
  <c r="AE109" i="1"/>
  <c r="Z207" i="1"/>
  <c r="AE97" i="1"/>
  <c r="AE116" i="1"/>
  <c r="AE240" i="1"/>
  <c r="AE16" i="1"/>
  <c r="AE90" i="1"/>
  <c r="AE15" i="1"/>
  <c r="AE88" i="1"/>
  <c r="AE74" i="1"/>
  <c r="AE85" i="1"/>
  <c r="Z265" i="1"/>
  <c r="Z105" i="1"/>
  <c r="Z166" i="1"/>
  <c r="AF166" i="1" s="1"/>
  <c r="Z208" i="1"/>
  <c r="AE14" i="1"/>
  <c r="AE114" i="1"/>
  <c r="Z209" i="1"/>
  <c r="Z85" i="1"/>
  <c r="AF85" i="1" s="1"/>
  <c r="AE249" i="1"/>
  <c r="Z114" i="1"/>
  <c r="AE120" i="1"/>
  <c r="AE96" i="1"/>
  <c r="Z59" i="1"/>
  <c r="AE115" i="1"/>
  <c r="Z187" i="1"/>
  <c r="Z239" i="1"/>
  <c r="AE162" i="1"/>
  <c r="Z186" i="1"/>
  <c r="Z258" i="1"/>
  <c r="AF258" i="1" s="1"/>
  <c r="AE101" i="1"/>
  <c r="AE161" i="1"/>
  <c r="Z238" i="1"/>
  <c r="AE209" i="1"/>
  <c r="AE206" i="1"/>
  <c r="AE246" i="1"/>
  <c r="AE43" i="1"/>
  <c r="Z97" i="1"/>
  <c r="Z137" i="1"/>
  <c r="Z127" i="1"/>
  <c r="Z19" i="1"/>
  <c r="Z15" i="1"/>
  <c r="Z182" i="1"/>
  <c r="AE183" i="1"/>
  <c r="Z183" i="1"/>
  <c r="AE103" i="1"/>
  <c r="AE254" i="1"/>
  <c r="Z30" i="1"/>
  <c r="Z96" i="1"/>
  <c r="Z82" i="1"/>
  <c r="Z100" i="1"/>
  <c r="Z57" i="1"/>
  <c r="Z86" i="1"/>
  <c r="AE55" i="1"/>
  <c r="Z206" i="1"/>
  <c r="Z139" i="1"/>
  <c r="Z126" i="1"/>
  <c r="Z169" i="1"/>
  <c r="Z55" i="1"/>
  <c r="Z244" i="1"/>
  <c r="Z80" i="1"/>
  <c r="Z22" i="1"/>
  <c r="AE172" i="1"/>
  <c r="AE62" i="1"/>
  <c r="Z62" i="1"/>
  <c r="Z133" i="1"/>
  <c r="Z60" i="1"/>
  <c r="Z161" i="1"/>
  <c r="AE29" i="1"/>
  <c r="Z167" i="1"/>
  <c r="Z116" i="1"/>
  <c r="AE34" i="1"/>
  <c r="Z111" i="1"/>
  <c r="AE9" i="1"/>
  <c r="AE128" i="1"/>
  <c r="AE245" i="1"/>
  <c r="Z129" i="1"/>
  <c r="Z56" i="1"/>
  <c r="Z142" i="1"/>
  <c r="Z149" i="1"/>
  <c r="AE137" i="1"/>
  <c r="AF77" i="1"/>
  <c r="Z88" i="1"/>
  <c r="Z20" i="1"/>
  <c r="Z250" i="1"/>
  <c r="Z34" i="1"/>
  <c r="AE248" i="1"/>
  <c r="Z122" i="1"/>
  <c r="Z132" i="1"/>
  <c r="AE170" i="1"/>
  <c r="AE86" i="1"/>
  <c r="AE154" i="1"/>
  <c r="Z134" i="1"/>
  <c r="Z117" i="1"/>
  <c r="AE105" i="1"/>
  <c r="Z153" i="1"/>
  <c r="Z74" i="1"/>
  <c r="AE187" i="1"/>
  <c r="AE127" i="1"/>
  <c r="AE99" i="1"/>
  <c r="AE136" i="1"/>
  <c r="AE26" i="1"/>
  <c r="AE104" i="1"/>
  <c r="AE239" i="1"/>
  <c r="Z247" i="1"/>
  <c r="Z135" i="1"/>
  <c r="Z172" i="1"/>
  <c r="Z108" i="1"/>
  <c r="AF108" i="1" s="1"/>
  <c r="AE164" i="1"/>
  <c r="AE208" i="1"/>
  <c r="Z95" i="1"/>
  <c r="Z121" i="1"/>
  <c r="AE140" i="1"/>
  <c r="AE131" i="1"/>
  <c r="AE112" i="1"/>
  <c r="AE165" i="1"/>
  <c r="Z130" i="1"/>
  <c r="Z120" i="1"/>
  <c r="Z21" i="1"/>
  <c r="Z107" i="1"/>
  <c r="Z128" i="1"/>
  <c r="AE167" i="1"/>
  <c r="Z101" i="1"/>
  <c r="Z31" i="1"/>
  <c r="Z164" i="1"/>
  <c r="Z162" i="1"/>
  <c r="Z163" i="1"/>
  <c r="AE265" i="1"/>
  <c r="AE150" i="1"/>
  <c r="AE82" i="1"/>
  <c r="Z89" i="1"/>
  <c r="Z32" i="1"/>
  <c r="AE133" i="1"/>
  <c r="AE260" i="1"/>
  <c r="Z90" i="1"/>
  <c r="Z14" i="1"/>
  <c r="AE244" i="1"/>
  <c r="AE139" i="1"/>
  <c r="AE238" i="1"/>
  <c r="Z165" i="1"/>
  <c r="Z241" i="1"/>
  <c r="Z29" i="1"/>
  <c r="Z180" i="1"/>
  <c r="Z170" i="1"/>
  <c r="AE135" i="1"/>
  <c r="Z140" i="1"/>
  <c r="AE93" i="1"/>
  <c r="Z98" i="1"/>
  <c r="AF98" i="1" s="1"/>
  <c r="Z115" i="1"/>
  <c r="Z58" i="1"/>
  <c r="AE207" i="1"/>
  <c r="AE241" i="1"/>
  <c r="AE111" i="1"/>
  <c r="Z152" i="1"/>
  <c r="Z261" i="1"/>
  <c r="AF261" i="1" s="1"/>
  <c r="AE60" i="1"/>
  <c r="AE163" i="1"/>
  <c r="Z125" i="1"/>
  <c r="Z249" i="1"/>
  <c r="AE180" i="1"/>
  <c r="AE24" i="1"/>
  <c r="AE134" i="1"/>
  <c r="AE19" i="1"/>
  <c r="AF35" i="1" l="1"/>
  <c r="AF89" i="1"/>
  <c r="AF161" i="1"/>
  <c r="AF128" i="1"/>
  <c r="AF107" i="1"/>
  <c r="AF90" i="1"/>
  <c r="AF130" i="1"/>
  <c r="AF120" i="1"/>
  <c r="AF162" i="1"/>
  <c r="AF88" i="1"/>
  <c r="AF115" i="1"/>
  <c r="AF183" i="1"/>
  <c r="AF59" i="1"/>
  <c r="AF250" i="1"/>
  <c r="AF244" i="1"/>
  <c r="AF29" i="1"/>
  <c r="AF74" i="1"/>
  <c r="AF186" i="1"/>
  <c r="AF28" i="1"/>
  <c r="AF97" i="1"/>
  <c r="AF149" i="1"/>
  <c r="AF182" i="1"/>
  <c r="AF125" i="1"/>
  <c r="AF247" i="1"/>
  <c r="AF142" i="1"/>
  <c r="AF260" i="1"/>
  <c r="AF91" i="1"/>
  <c r="AF126" i="1"/>
  <c r="AF152" i="1"/>
  <c r="AF95" i="1"/>
  <c r="AF119" i="1"/>
  <c r="AF242" i="1"/>
  <c r="AF20" i="1"/>
  <c r="AF21" i="1"/>
  <c r="AF55" i="1"/>
  <c r="AF86" i="1"/>
  <c r="AF100" i="1"/>
  <c r="AF116" i="1"/>
  <c r="AF249" i="1"/>
  <c r="AF58" i="1"/>
  <c r="AF246" i="1"/>
  <c r="AF155" i="1"/>
  <c r="AF147" i="1"/>
  <c r="AF32" i="1"/>
  <c r="AF31" i="1"/>
  <c r="AF34" i="1"/>
  <c r="AF167" i="1"/>
  <c r="AF96" i="1"/>
  <c r="AF80" i="1"/>
  <c r="AF121" i="1"/>
  <c r="AF132" i="1"/>
  <c r="AF57" i="1"/>
  <c r="AF153" i="1"/>
  <c r="AF169" i="1"/>
  <c r="AF138" i="1"/>
  <c r="AF114" i="1"/>
  <c r="AF129" i="1"/>
  <c r="AF101" i="1"/>
  <c r="AF22" i="1"/>
  <c r="AF180" i="1"/>
  <c r="AF14" i="1"/>
  <c r="AF135" i="1"/>
  <c r="AF60" i="1"/>
  <c r="AF137" i="1"/>
  <c r="AF110" i="1"/>
  <c r="AF163" i="1"/>
  <c r="AF111" i="1"/>
  <c r="AF133" i="1"/>
  <c r="AF208" i="1"/>
  <c r="AF43" i="1"/>
  <c r="AF93" i="1"/>
  <c r="AF241" i="1"/>
  <c r="AF122" i="1"/>
  <c r="AF62" i="1"/>
  <c r="AF16" i="1"/>
  <c r="AF24" i="1"/>
  <c r="AF254" i="1"/>
  <c r="AF154" i="1"/>
  <c r="AF102" i="1"/>
  <c r="AF109" i="1"/>
  <c r="AF165" i="1"/>
  <c r="AF164" i="1"/>
  <c r="AF82" i="1"/>
  <c r="AF15" i="1"/>
  <c r="AF239" i="1"/>
  <c r="AF105" i="1"/>
  <c r="AF240" i="1"/>
  <c r="AF103" i="1"/>
  <c r="AF112" i="1"/>
  <c r="AF243" i="1"/>
  <c r="AF87" i="1"/>
  <c r="AF117" i="1"/>
  <c r="AF56" i="1"/>
  <c r="AF19" i="1"/>
  <c r="AF265" i="1"/>
  <c r="AF26" i="1"/>
  <c r="AF99" i="1"/>
  <c r="AF248" i="1"/>
  <c r="AF140" i="1"/>
  <c r="AF134" i="1"/>
  <c r="AF139" i="1"/>
  <c r="AF30" i="1"/>
  <c r="AF127" i="1"/>
  <c r="AF238" i="1"/>
  <c r="AF187" i="1"/>
  <c r="AF104" i="1"/>
  <c r="AF150" i="1"/>
  <c r="AF141" i="1"/>
  <c r="AF136" i="1"/>
  <c r="AF170" i="1"/>
  <c r="AF172" i="1"/>
  <c r="AF206" i="1"/>
  <c r="AF209" i="1"/>
  <c r="AF207" i="1"/>
  <c r="AF9" i="1"/>
  <c r="AF245" i="1"/>
  <c r="Z232" i="1"/>
  <c r="AF232" i="1" s="1"/>
  <c r="AE252" i="1" l="1"/>
  <c r="AE157" i="1"/>
  <c r="Z79" i="1"/>
  <c r="AF79" i="1" s="1"/>
  <c r="Z131" i="1"/>
  <c r="AF131" i="1" s="1"/>
  <c r="Z210" i="1"/>
  <c r="AF210" i="1" s="1"/>
  <c r="Z18" i="1"/>
  <c r="AF18" i="1" s="1"/>
  <c r="Z252" i="1"/>
  <c r="Z157" i="1"/>
  <c r="Z178" i="1"/>
  <c r="AF178" i="1" s="1"/>
  <c r="Z33" i="1"/>
  <c r="AF33" i="1" s="1"/>
  <c r="Z23" i="1"/>
  <c r="AF23" i="1" s="1"/>
  <c r="Z229" i="1"/>
  <c r="AF229" i="1" s="1"/>
  <c r="Z231" i="1"/>
  <c r="AF231" i="1" s="1"/>
  <c r="AF157" i="1" l="1"/>
  <c r="AF252" i="1"/>
  <c r="AF235" i="1"/>
</calcChain>
</file>

<file path=xl/sharedStrings.xml><?xml version="1.0" encoding="utf-8"?>
<sst xmlns="http://schemas.openxmlformats.org/spreadsheetml/2006/main" count="4068" uniqueCount="1874">
  <si>
    <t>No</t>
  </si>
  <si>
    <t>DEPENDENCIA</t>
  </si>
  <si>
    <t>DOCUMENTO DE IDENTIFICACION</t>
  </si>
  <si>
    <t>APELLIDO 1</t>
  </si>
  <si>
    <t>APELLIDO 2</t>
  </si>
  <si>
    <t>M</t>
  </si>
  <si>
    <t>F</t>
  </si>
  <si>
    <t>COLABORADOR</t>
  </si>
  <si>
    <t xml:space="preserve"> CARGO</t>
  </si>
  <si>
    <t>PAÍS DE NACIMIENTO</t>
  </si>
  <si>
    <t>DPTO DE NACIMIENTO</t>
  </si>
  <si>
    <t>CIUDAD DE NACIMIENTO</t>
  </si>
  <si>
    <t>EXTENSIÓN</t>
  </si>
  <si>
    <t>CORREO ELECTRONICO</t>
  </si>
  <si>
    <t>PROFESIÓN</t>
  </si>
  <si>
    <t>FORMACIÓN ACADEMICA MINIMA</t>
  </si>
  <si>
    <t xml:space="preserve">EXPERIENCIA LABORAL 
EMPRESA 1 </t>
  </si>
  <si>
    <t xml:space="preserve">EXPERIENCIA LABORAL 
EMPRESA 1 
CARGO </t>
  </si>
  <si>
    <t>EXPERIENCIA LABORAL 
EMPRESA 1
F. INGRESO</t>
  </si>
  <si>
    <t>EXPERIENCIA LABORAL 
EMPRESA 1
F. RETIRO</t>
  </si>
  <si>
    <t>EXPERIENCIA LABORAL 
EMPRESA 1 
TIEMPO</t>
  </si>
  <si>
    <t>EXPERIENCIA LABORAL 
EMPRESA 2</t>
  </si>
  <si>
    <t xml:space="preserve">EXPERIENCIA LABORAL 
EMPRESA 2 
CARGO </t>
  </si>
  <si>
    <t>EXPERIENCIA LABORAL 
EMPRESA 2
F. INGRESO</t>
  </si>
  <si>
    <t>EXPERIENCIA LABORAL 
EMPRESA 2
F. RETIRO</t>
  </si>
  <si>
    <t>EXPERIENCIA LABORAL 
EMPRESA 2 
TIEMPO</t>
  </si>
  <si>
    <t>EXPERIENCIA LABORAL 
EMPRESA 3</t>
  </si>
  <si>
    <t xml:space="preserve">EXPERIENCIA LABORAL 
EMPRESA 3 
CARGO </t>
  </si>
  <si>
    <t>EXPERIENCIA LABORAL 
EMPRESA 3
F. INGRESO</t>
  </si>
  <si>
    <t>EXPERIENCIA LABORAL 
EMPRESA 3
F. RETIRO</t>
  </si>
  <si>
    <t>EXPERIENCIA LABORAL 
EMPRESA 3 
TIEMPO</t>
  </si>
  <si>
    <t>ANGELA MARIA</t>
  </si>
  <si>
    <t>PENAGOS CONCHA</t>
  </si>
  <si>
    <t>PAULA ANDREA</t>
  </si>
  <si>
    <t>ZULETA GIL</t>
  </si>
  <si>
    <t>OMAR RAUL</t>
  </si>
  <si>
    <t>SALAZAR CHIVATA</t>
  </si>
  <si>
    <t>ANA MARIA</t>
  </si>
  <si>
    <t>YARURO JAIME</t>
  </si>
  <si>
    <t>MARTHA VIVIANA</t>
  </si>
  <si>
    <t>MARIN RAMIREZ</t>
  </si>
  <si>
    <t>ANGIE CAROLINA</t>
  </si>
  <si>
    <t>MELO MERCHAN</t>
  </si>
  <si>
    <t>OLGA CONSUELO</t>
  </si>
  <si>
    <t>GARZON PARRA</t>
  </si>
  <si>
    <t>GUILLERMO</t>
  </si>
  <si>
    <t>GUTIERREZ CRUZ</t>
  </si>
  <si>
    <t>ANGELA MARGOTH</t>
  </si>
  <si>
    <t>PARRA FLOREZ</t>
  </si>
  <si>
    <t>SAMUEL ALBERTO</t>
  </si>
  <si>
    <t>OCHOA</t>
  </si>
  <si>
    <t>GONZALO ARMANDO</t>
  </si>
  <si>
    <t>RODRIGUEZ BEJARANO</t>
  </si>
  <si>
    <t>JULIAN</t>
  </si>
  <si>
    <t>GARCIA CARDONA</t>
  </si>
  <si>
    <t>MARIA FERNANDA</t>
  </si>
  <si>
    <t>GUERRA CHARRY</t>
  </si>
  <si>
    <t>ROGER MAURICIO</t>
  </si>
  <si>
    <t>BOJACA BULLA</t>
  </si>
  <si>
    <t>JUAN DANIEL</t>
  </si>
  <si>
    <t>BUSTAMANTE AYALA</t>
  </si>
  <si>
    <t>JUAN PABLO</t>
  </si>
  <si>
    <t>ESPINOSA MELENDEZ</t>
  </si>
  <si>
    <t>MARIA CAMILA</t>
  </si>
  <si>
    <t>SAENZ PINZON</t>
  </si>
  <si>
    <t>MARIA MONICA</t>
  </si>
  <si>
    <t>RANGEL COBOS</t>
  </si>
  <si>
    <t>JENNY MARCELA</t>
  </si>
  <si>
    <t>GARCIA CAMELO</t>
  </si>
  <si>
    <t>INES ADRIANA</t>
  </si>
  <si>
    <t>PACHON RUIZ</t>
  </si>
  <si>
    <t>PARDO RAMIREZ</t>
  </si>
  <si>
    <t>JULIAN CAMILO</t>
  </si>
  <si>
    <t>HERNANDEZ GONZALEZ</t>
  </si>
  <si>
    <t>MARYLUZ</t>
  </si>
  <si>
    <t>OLARTE CORTES</t>
  </si>
  <si>
    <t>JUAN MAURICIO</t>
  </si>
  <si>
    <t>LEON OSPINA</t>
  </si>
  <si>
    <t>BEATRIZ ELENA</t>
  </si>
  <si>
    <t>DUQUE OSSA</t>
  </si>
  <si>
    <t>WILDER ANIBAL</t>
  </si>
  <si>
    <t>PEDRAZA RINCON</t>
  </si>
  <si>
    <t>MERY CARMENZA</t>
  </si>
  <si>
    <t>BOCANEGRA ZABALA</t>
  </si>
  <si>
    <t>YISETH ADRIANA</t>
  </si>
  <si>
    <t>PARDO HERRERA</t>
  </si>
  <si>
    <t>OSCAR ENRIQUE</t>
  </si>
  <si>
    <t>ANZOLA GARCIA</t>
  </si>
  <si>
    <t>SANDRA MARITZA</t>
  </si>
  <si>
    <t>DEVIA GUTIERREZ</t>
  </si>
  <si>
    <t>NORMA LILIANA</t>
  </si>
  <si>
    <t>ORTIZ FERNANDEZ</t>
  </si>
  <si>
    <t>SOLANGE</t>
  </si>
  <si>
    <t>ESPINOSA BAEZ</t>
  </si>
  <si>
    <t>JAVIER ENRIQUE</t>
  </si>
  <si>
    <t>GUATAME JAMAICA</t>
  </si>
  <si>
    <t>MIGUEL ANGEL</t>
  </si>
  <si>
    <t>CADENA MOSCOSO</t>
  </si>
  <si>
    <t>ALEXANDRA</t>
  </si>
  <si>
    <t>RODRIGUEZ MESA</t>
  </si>
  <si>
    <t>ANDRES AUGUSTO</t>
  </si>
  <si>
    <t>ROBAYO CASTRO</t>
  </si>
  <si>
    <t>HELMAN MARTIN</t>
  </si>
  <si>
    <t>SANTOS GOMEZ</t>
  </si>
  <si>
    <t>ANGIE LORENA</t>
  </si>
  <si>
    <t>PRADILLA CHAPARRO</t>
  </si>
  <si>
    <t>BELLO CASALLAS</t>
  </si>
  <si>
    <t>ERIKA</t>
  </si>
  <si>
    <t>MORALES MENDEZ</t>
  </si>
  <si>
    <t>OSCAR LEONARDO</t>
  </si>
  <si>
    <t>ORTIZ OCHOA</t>
  </si>
  <si>
    <t>GLORIA PATRICIA</t>
  </si>
  <si>
    <t>SUAREZ AGUIRRE</t>
  </si>
  <si>
    <t>JENNIFER PAMELA</t>
  </si>
  <si>
    <t>MOLINARES MALDONADO</t>
  </si>
  <si>
    <t>ALCELIS</t>
  </si>
  <si>
    <t>CONEO BARBOZA</t>
  </si>
  <si>
    <t>HERNAN FELIPE</t>
  </si>
  <si>
    <t>RIVERA PORTELA</t>
  </si>
  <si>
    <t>ELIYOJANA</t>
  </si>
  <si>
    <t>ARCINIEGAS LOZANO</t>
  </si>
  <si>
    <t>ANDRES FRANCISCO</t>
  </si>
  <si>
    <t>POSADA MARTINEZ</t>
  </si>
  <si>
    <t>JUAN FRANCISCO</t>
  </si>
  <si>
    <t>VELASQUEZ HERRAN</t>
  </si>
  <si>
    <t>CLARA EUGENIA</t>
  </si>
  <si>
    <t>SARMIENTO ARZUAGA</t>
  </si>
  <si>
    <t>MARIA MAGDALENA</t>
  </si>
  <si>
    <t>GIRALDO OROZCO</t>
  </si>
  <si>
    <t>DANIEL SANTIAGO</t>
  </si>
  <si>
    <t>ESPINOSA ROMERO</t>
  </si>
  <si>
    <t>JULIE ALEXANDRA</t>
  </si>
  <si>
    <t>SAENZ VARGAS</t>
  </si>
  <si>
    <t>MARCELA</t>
  </si>
  <si>
    <t>ARISTIZABAL CALDERON</t>
  </si>
  <si>
    <t>DANIEL ANDRES</t>
  </si>
  <si>
    <t>ORDOÑEZ MATIZ</t>
  </si>
  <si>
    <t>LUIS CARLOS</t>
  </si>
  <si>
    <t>LOZANO HERNANDEZ</t>
  </si>
  <si>
    <t>ADRIANA MERCEDES</t>
  </si>
  <si>
    <t>AMADOR DE VIVERO</t>
  </si>
  <si>
    <t>CAROLINA</t>
  </si>
  <si>
    <t>ANDRES</t>
  </si>
  <si>
    <t>LOZANO KARANAUSKAS</t>
  </si>
  <si>
    <t>IVETTE LILIANA</t>
  </si>
  <si>
    <t>RIOS POLANIA</t>
  </si>
  <si>
    <t>NUBIA MARGELY</t>
  </si>
  <si>
    <t>SANCHEZ CASTILLO</t>
  </si>
  <si>
    <t>JENNY MARLEN</t>
  </si>
  <si>
    <t>SARMIENTO AUZA</t>
  </si>
  <si>
    <t>SEDNEY ROLANDO</t>
  </si>
  <si>
    <t>MONROY ORTEGON</t>
  </si>
  <si>
    <t>SANDRA PATRICIA</t>
  </si>
  <si>
    <t>CELY MUÑOZ</t>
  </si>
  <si>
    <t>RUBY ESPERANZA</t>
  </si>
  <si>
    <t>GUTIERREZ PORTELA</t>
  </si>
  <si>
    <t>HENRY ALFONSO</t>
  </si>
  <si>
    <t>ROJAS TORRES</t>
  </si>
  <si>
    <t>DIANA CAROLINA</t>
  </si>
  <si>
    <t>MONTENEGRO RIVEROS</t>
  </si>
  <si>
    <t>ANGELICA MARIA</t>
  </si>
  <si>
    <t>CARREÑO RAMIREZ</t>
  </si>
  <si>
    <t>EDITH YESEÑA</t>
  </si>
  <si>
    <t>ALCOCER MARTINEZ</t>
  </si>
  <si>
    <t>LAURA MARIA</t>
  </si>
  <si>
    <t>DUARTE ALVAREZ</t>
  </si>
  <si>
    <t>MARIA CLAUDIA</t>
  </si>
  <si>
    <t>ASMAR GOMEZ</t>
  </si>
  <si>
    <t>MARGARITA MARIA</t>
  </si>
  <si>
    <t>BRITO VIDAL</t>
  </si>
  <si>
    <t>VAQUIRO PERDOMO</t>
  </si>
  <si>
    <t>ALEJANDRO</t>
  </si>
  <si>
    <t>ECHEVERRY MOLANO</t>
  </si>
  <si>
    <t>ANDERSON SNEIDHER</t>
  </si>
  <si>
    <t>RODRIGUEZ BASTO</t>
  </si>
  <si>
    <t>JORGE ANDRES</t>
  </si>
  <si>
    <t>DELGADO CORONADO</t>
  </si>
  <si>
    <t>NIDYAN MIREYA</t>
  </si>
  <si>
    <t>PINZON RUIZ</t>
  </si>
  <si>
    <t>ANA PILAR</t>
  </si>
  <si>
    <t>CHIA MALAVER</t>
  </si>
  <si>
    <t>GADIEL FELIPE</t>
  </si>
  <si>
    <t>CASTILLO MARTINEZ</t>
  </si>
  <si>
    <t>EDWIN ARTURO</t>
  </si>
  <si>
    <t>SANCHEZ RAMIREZ</t>
  </si>
  <si>
    <t>NIDIA ISABEL</t>
  </si>
  <si>
    <t>MOLINA MORALES</t>
  </si>
  <si>
    <t>MARIA BEATRIZ</t>
  </si>
  <si>
    <t>TOVAR CAMPOS</t>
  </si>
  <si>
    <t>CASTILLO RAMIREZ</t>
  </si>
  <si>
    <t>NUBIA ISABEL</t>
  </si>
  <si>
    <t>DE LA PARRA CARRASCO</t>
  </si>
  <si>
    <t>CAMILO</t>
  </si>
  <si>
    <t>ESTRADA PELAEZ</t>
  </si>
  <si>
    <t>TANIA MARCELA</t>
  </si>
  <si>
    <t>MURCIA JIMENEZ</t>
  </si>
  <si>
    <t>ESPERANZA</t>
  </si>
  <si>
    <t>TORRES VALDERRAMA</t>
  </si>
  <si>
    <t>YEFFER FELIPE</t>
  </si>
  <si>
    <t>VELOZA VARGAS</t>
  </si>
  <si>
    <t>JOSE ONOFRE</t>
  </si>
  <si>
    <t>MONTOYA PARRAGA</t>
  </si>
  <si>
    <t>ASTRID ALICIA</t>
  </si>
  <si>
    <t>GUTIERREZ PEREZ</t>
  </si>
  <si>
    <t>CHINGATE CASTAÑEDA</t>
  </si>
  <si>
    <t>ANGELA MERCEDES</t>
  </si>
  <si>
    <t>CARVAJAL STERLING</t>
  </si>
  <si>
    <t>LUIS ALFREDO</t>
  </si>
  <si>
    <t>BENITEZ LOZANO</t>
  </si>
  <si>
    <t>ANDRES DAVID</t>
  </si>
  <si>
    <t>RAMIREZ MARIN</t>
  </si>
  <si>
    <t>JORGE ALIRIO</t>
  </si>
  <si>
    <t>PUERTO VALENCIA</t>
  </si>
  <si>
    <t>JEFFERSON ANTONIO</t>
  </si>
  <si>
    <t>CARRASQUILLA MARIN</t>
  </si>
  <si>
    <t>RAFAEL FERNANDO</t>
  </si>
  <si>
    <t>TORRES RUSSY</t>
  </si>
  <si>
    <t>MARIA ALEJANDRA</t>
  </si>
  <si>
    <t>DELVASTO RUBIANO</t>
  </si>
  <si>
    <t>WILSON</t>
  </si>
  <si>
    <t>HERNANDEZ JUNCA</t>
  </si>
  <si>
    <t>DIEGO ANDRES</t>
  </si>
  <si>
    <t>CORTES ROJAS</t>
  </si>
  <si>
    <t>BRAYAN ANDREY</t>
  </si>
  <si>
    <t>GARAVITO MATEUS</t>
  </si>
  <si>
    <t>LINDA NATHALIA</t>
  </si>
  <si>
    <t>ORTIZ FIERRO</t>
  </si>
  <si>
    <t>RICARDO IGNACIO</t>
  </si>
  <si>
    <t>MORRIS SARMIENTO</t>
  </si>
  <si>
    <t>YANIRA</t>
  </si>
  <si>
    <t>RONDON MONTES</t>
  </si>
  <si>
    <t>CESAR AUGUSTO</t>
  </si>
  <si>
    <t>TOVAR</t>
  </si>
  <si>
    <t>YENY MARYETH</t>
  </si>
  <si>
    <t>BORBON LOPEZ</t>
  </si>
  <si>
    <t>ANGGIE LORENA</t>
  </si>
  <si>
    <t>MARTINEZ HORMAZA</t>
  </si>
  <si>
    <t>ELKIN FABIAN</t>
  </si>
  <si>
    <t>FRANCO BETANCUR</t>
  </si>
  <si>
    <t>VICTOR ALFONSO</t>
  </si>
  <si>
    <t>DIAZ LEON</t>
  </si>
  <si>
    <t>IVETT KATHERINE</t>
  </si>
  <si>
    <t>BELTRAN MOLANO</t>
  </si>
  <si>
    <t>MARTHA PATRICIA</t>
  </si>
  <si>
    <t>BOLAÑOS SALAZAR</t>
  </si>
  <si>
    <t>EVELYN</t>
  </si>
  <si>
    <t>CASTAÑEDA PERDOMO</t>
  </si>
  <si>
    <t>HECTOR HUGO</t>
  </si>
  <si>
    <t>CHAPARRO MORENO</t>
  </si>
  <si>
    <t>NESTOR ALONSO</t>
  </si>
  <si>
    <t>LEON CEBALLOS</t>
  </si>
  <si>
    <t>LUIS FRANCISCO</t>
  </si>
  <si>
    <t>MUÑOZ ORTIZ</t>
  </si>
  <si>
    <t>VLADIMIR ALONSO</t>
  </si>
  <si>
    <t>BARAHONA PALACIOS</t>
  </si>
  <si>
    <t>TATIANA</t>
  </si>
  <si>
    <t>VARGAS MOSQUERA</t>
  </si>
  <si>
    <t>LAURA MELISSA</t>
  </si>
  <si>
    <t>TRUJILLO PATIÑO</t>
  </si>
  <si>
    <t>ALCIRA</t>
  </si>
  <si>
    <t>CARLOS FABIAN</t>
  </si>
  <si>
    <t>MILLAN SALAZAR</t>
  </si>
  <si>
    <t>DEIVER FABIAN</t>
  </si>
  <si>
    <t>SUAREZ BURGOS</t>
  </si>
  <si>
    <t>YAIR EDUARDO</t>
  </si>
  <si>
    <t>FARIETA ARIZA</t>
  </si>
  <si>
    <t>ERLY ROCIO</t>
  </si>
  <si>
    <t>PUENTES MARIÑO</t>
  </si>
  <si>
    <t>NATIVIDAD</t>
  </si>
  <si>
    <t>PINTO SARMIENTO</t>
  </si>
  <si>
    <t>CAYCEDO SARMIENTO</t>
  </si>
  <si>
    <t>DIEGO ALBERTO</t>
  </si>
  <si>
    <t>LEGUIZAMO ZAMORA</t>
  </si>
  <si>
    <t>ANDRES FELIPE</t>
  </si>
  <si>
    <t>AREVALO AREVALO</t>
  </si>
  <si>
    <t>YOLANDA PATRICIA</t>
  </si>
  <si>
    <t>INFANTE FIGUEROA</t>
  </si>
  <si>
    <t>WILLIAM</t>
  </si>
  <si>
    <t>CARLOS ANDRES</t>
  </si>
  <si>
    <t>CAMACHO LOPEZ</t>
  </si>
  <si>
    <t>LAURA PATRICIA</t>
  </si>
  <si>
    <t>DIAZ TOVAR</t>
  </si>
  <si>
    <t>KAREN JESSELL</t>
  </si>
  <si>
    <t>HERNANDEZ JIMENEZ</t>
  </si>
  <si>
    <t>HECTOR ENRIQUE</t>
  </si>
  <si>
    <t>ESPRIELLA RAMOS</t>
  </si>
  <si>
    <t>JONATHAN</t>
  </si>
  <si>
    <t>GARCIA ROJAS</t>
  </si>
  <si>
    <t>JESSICA TATIANA</t>
  </si>
  <si>
    <t>PERDOMO ORTIZ</t>
  </si>
  <si>
    <t>LILIA SOFIA</t>
  </si>
  <si>
    <t>CARDENAS LOPEZ</t>
  </si>
  <si>
    <t>KAROL CRISTINA</t>
  </si>
  <si>
    <t>PÉREZ RODRÍGUEZ</t>
  </si>
  <si>
    <t>RODOLFO</t>
  </si>
  <si>
    <t>BACCI TRESPALACIOS</t>
  </si>
  <si>
    <t>ALEXANDER</t>
  </si>
  <si>
    <t>CUESTA PATERNINA</t>
  </si>
  <si>
    <t>JOAN CAMILO</t>
  </si>
  <si>
    <t>TORRES MAHECHA</t>
  </si>
  <si>
    <t>ANGELA ROCIO</t>
  </si>
  <si>
    <t>GALINDO VIZCAYA</t>
  </si>
  <si>
    <t>TOBON GUEVARA</t>
  </si>
  <si>
    <t>BRIGITTE</t>
  </si>
  <si>
    <t>OLARTE CARDOSO</t>
  </si>
  <si>
    <t>ANDRES ENRIQUE</t>
  </si>
  <si>
    <t>ROZO RAMIREZ</t>
  </si>
  <si>
    <t>MARTIN RONNEY</t>
  </si>
  <si>
    <t>CORDOBA VELOZA</t>
  </si>
  <si>
    <t>ANA MELINA</t>
  </si>
  <si>
    <t>SALDARRIAGA SANCHEZ</t>
  </si>
  <si>
    <t>JOSE DAVID</t>
  </si>
  <si>
    <t>CASTRO ROMERO</t>
  </si>
  <si>
    <t>PAULA ALEJANDRA</t>
  </si>
  <si>
    <t>GONZALEZ GUTIERREZ</t>
  </si>
  <si>
    <t>EMILCE</t>
  </si>
  <si>
    <t>CHICAIZA VALDES</t>
  </si>
  <si>
    <t>ALVARO ANDRES</t>
  </si>
  <si>
    <t>ESGUERRA ZULETA</t>
  </si>
  <si>
    <t>YILVER ANDRES</t>
  </si>
  <si>
    <t>PEÑA LIS</t>
  </si>
  <si>
    <t>LAURA ANDREA</t>
  </si>
  <si>
    <t>USECHE GALVEZ</t>
  </si>
  <si>
    <t>AMPARO</t>
  </si>
  <si>
    <t>MONDRAGON BELTRAN</t>
  </si>
  <si>
    <t>JAIME HUMBERTO</t>
  </si>
  <si>
    <t>LEGUIZAMON RODRIGUEZ</t>
  </si>
  <si>
    <t>FABIAN LEONARDO</t>
  </si>
  <si>
    <t>BARRERA RODRIGUEZ</t>
  </si>
  <si>
    <t>MORELCA MARIA</t>
  </si>
  <si>
    <t>GIRALDO MAMBIE</t>
  </si>
  <si>
    <t>LINA PATRICIA</t>
  </si>
  <si>
    <t>ARTUNDUAGA ROJAS</t>
  </si>
  <si>
    <t>CARLOS HERNAN</t>
  </si>
  <si>
    <t>MATTA DOMINGUEZ</t>
  </si>
  <si>
    <t>ISABEL CRISTINA</t>
  </si>
  <si>
    <t>JARAMILLO TABAREZ</t>
  </si>
  <si>
    <t>BUSTAMANTE CABALLERO</t>
  </si>
  <si>
    <t>CARLOS JULIO</t>
  </si>
  <si>
    <t>MORENO</t>
  </si>
  <si>
    <t>JECSICA MAGDIEL</t>
  </si>
  <si>
    <t>MELO GIL</t>
  </si>
  <si>
    <t>CARLOS MARIO</t>
  </si>
  <si>
    <t>BETANCUR ARIAS</t>
  </si>
  <si>
    <t>DANIEL ENRIQUE</t>
  </si>
  <si>
    <t>RONCANCIO GUERRERO</t>
  </si>
  <si>
    <t>ENGELBERTO MANUEL</t>
  </si>
  <si>
    <t>CAÑAVERA ESPINOSA</t>
  </si>
  <si>
    <t>VEGA GALVIS</t>
  </si>
  <si>
    <t>JENNY ALEJANDRA</t>
  </si>
  <si>
    <t>CASTRILLÓN ARBOLEDA</t>
  </si>
  <si>
    <t>DIAZ JIMENEZ</t>
  </si>
  <si>
    <t>BELKY YOLIVE</t>
  </si>
  <si>
    <t>ALFONSO CASTAÑEDA</t>
  </si>
  <si>
    <t>JUAN CARLOS</t>
  </si>
  <si>
    <t>RESTREPO GONZALEZ</t>
  </si>
  <si>
    <t>MARIA HELENA</t>
  </si>
  <si>
    <t>REYES DONADO</t>
  </si>
  <si>
    <t>GINNA PAOLA</t>
  </si>
  <si>
    <t>DURAN VALCARCEL</t>
  </si>
  <si>
    <t>ANA LUCIA</t>
  </si>
  <si>
    <t>MARTINEZ ROJAS</t>
  </si>
  <si>
    <t>SILVIA LORENA</t>
  </si>
  <si>
    <t>SANCHEZ ALEMAN</t>
  </si>
  <si>
    <t>SERGIO DANIEL</t>
  </si>
  <si>
    <t>CARBALLO LEON</t>
  </si>
  <si>
    <t>MIGUEL ALEXANDER</t>
  </si>
  <si>
    <t>PATIÑO MARIÑO</t>
  </si>
  <si>
    <t>MAURICIO AUGUSTO</t>
  </si>
  <si>
    <t>BERRIO GRACIA</t>
  </si>
  <si>
    <t>YANISABETH</t>
  </si>
  <si>
    <t>CAMACHO PANCHE</t>
  </si>
  <si>
    <t>JAIRO EDUARDO</t>
  </si>
  <si>
    <t>GOMEZ CHAMORRO</t>
  </si>
  <si>
    <t>JULIANA MARCELA</t>
  </si>
  <si>
    <t>AYALA ARENAS</t>
  </si>
  <si>
    <t>PINEDA PULGARIN</t>
  </si>
  <si>
    <t>LUIS ALONSO</t>
  </si>
  <si>
    <t>ANGARITA RUIZ</t>
  </si>
  <si>
    <t>YANIRA PATRICIA</t>
  </si>
  <si>
    <t>VARGAS CUBILLOS</t>
  </si>
  <si>
    <t>BYRONN WALDIR</t>
  </si>
  <si>
    <t>MORALES MORA</t>
  </si>
  <si>
    <t>FABIO MAURICIO</t>
  </si>
  <si>
    <t>GOMEZ CRUZ</t>
  </si>
  <si>
    <t>YURANY</t>
  </si>
  <si>
    <t>ARIZA MOTTA</t>
  </si>
  <si>
    <t>VIVIAN NATALY</t>
  </si>
  <si>
    <t>CHINCHILLA HIDALGO</t>
  </si>
  <si>
    <t>ANA BEATRIZ</t>
  </si>
  <si>
    <t>CASTAÑEDA ESTUPIÑAN</t>
  </si>
  <si>
    <t>WILSON HERNAN</t>
  </si>
  <si>
    <t>CASTELLANOS RIOS</t>
  </si>
  <si>
    <t>JUANA VALENTINA</t>
  </si>
  <si>
    <t>BELTRAN GUZMAN</t>
  </si>
  <si>
    <t>HISNARDO</t>
  </si>
  <si>
    <t>TOLEDO SUAREZ</t>
  </si>
  <si>
    <t>DALIA MARCELA</t>
  </si>
  <si>
    <t>LEAÑO ARDILA</t>
  </si>
  <si>
    <t>IRMA JOHANNA</t>
  </si>
  <si>
    <t>VARGAS CALDERON</t>
  </si>
  <si>
    <t>DORIS INDIRA</t>
  </si>
  <si>
    <t>PISCO LADINO</t>
  </si>
  <si>
    <t>KELIN ANGÉLICA</t>
  </si>
  <si>
    <t>GÜIZA TORRES</t>
  </si>
  <si>
    <t>NANCY</t>
  </si>
  <si>
    <t>GONZALEZ TRUJILLO</t>
  </si>
  <si>
    <t>CAROLA</t>
  </si>
  <si>
    <t>CALDERON MOSQUERA</t>
  </si>
  <si>
    <t>ANA FLORINDA</t>
  </si>
  <si>
    <t>MARTINEZ CARRILLO</t>
  </si>
  <si>
    <t>DISNEIDA</t>
  </si>
  <si>
    <t>RODRIGUEZ ROA</t>
  </si>
  <si>
    <t>CLAUDIA MARCELA</t>
  </si>
  <si>
    <t>HERNANDEZ BEDOYA</t>
  </si>
  <si>
    <t>VILLA VASCO</t>
  </si>
  <si>
    <t>ANGELA PATRICIA</t>
  </si>
  <si>
    <t>ZAMBRANO MURCIA</t>
  </si>
  <si>
    <t>ANDRES MAURICIO</t>
  </si>
  <si>
    <t>RODRIGUEZ GALEANO</t>
  </si>
  <si>
    <t>LUZ ASTRID</t>
  </si>
  <si>
    <t>MILLAN GARCIA</t>
  </si>
  <si>
    <t>JHON JAIRO</t>
  </si>
  <si>
    <t>ARANGO RODRIGUEZ</t>
  </si>
  <si>
    <t>NATHALIA</t>
  </si>
  <si>
    <t>BARRAGAN PEREZ</t>
  </si>
  <si>
    <t>MARIA KATERIN</t>
  </si>
  <si>
    <t>FEO VANEGAS</t>
  </si>
  <si>
    <t>NESTOR RICARDO</t>
  </si>
  <si>
    <t>GARAVITO PERDOMO</t>
  </si>
  <si>
    <t>GILBERTO MAURICIO</t>
  </si>
  <si>
    <t>GIRALDO RAMIREZ</t>
  </si>
  <si>
    <t>LUIS GUILLERMO</t>
  </si>
  <si>
    <t>ESTRADA PEPICANO</t>
  </si>
  <si>
    <t>GONZALEZ JIMENEZ</t>
  </si>
  <si>
    <t>PAULA VICKY</t>
  </si>
  <si>
    <t>HERRERA LEGUIZAMON</t>
  </si>
  <si>
    <t>CAROLINE</t>
  </si>
  <si>
    <t>PAEZ CHINONES</t>
  </si>
  <si>
    <t>GILBERTO</t>
  </si>
  <si>
    <t>SEGURA VILLA</t>
  </si>
  <si>
    <t>JUAN GUILLERMO</t>
  </si>
  <si>
    <t>CAMPOS GARCIA</t>
  </si>
  <si>
    <t>HAROLD ADOLFO</t>
  </si>
  <si>
    <t>MENDOZA AVENDANO</t>
  </si>
  <si>
    <t>PABLO ERNESTO</t>
  </si>
  <si>
    <t>ALARCON AVILA</t>
  </si>
  <si>
    <t>JESUS DANIEL</t>
  </si>
  <si>
    <t>PARDO SERRATO</t>
  </si>
  <si>
    <t>YENNIFER ALEJANDRA</t>
  </si>
  <si>
    <t>VARGAS ZABALA</t>
  </si>
  <si>
    <t>RICARDO FRANCISCO</t>
  </si>
  <si>
    <t>ORTIZ PANTOJA</t>
  </si>
  <si>
    <t>JESUS MARTIN</t>
  </si>
  <si>
    <t>QUINTERO</t>
  </si>
  <si>
    <t>FABIAN ESTEBAN</t>
  </si>
  <si>
    <t>RODRIGUEZ RIOS</t>
  </si>
  <si>
    <t>YESID ALEJANDRO</t>
  </si>
  <si>
    <t>MARTINEZ NUÑEZ</t>
  </si>
  <si>
    <t>VALENTINA</t>
  </si>
  <si>
    <t>GAÑAN BUENO</t>
  </si>
  <si>
    <t>CARDONA ALFONSO</t>
  </si>
  <si>
    <t>ANGÉLICA PAOLA</t>
  </si>
  <si>
    <t>HERNÁNDEZ GALEANO</t>
  </si>
  <si>
    <t>MANUEL CAMILO</t>
  </si>
  <si>
    <t>QUESADA JIMENEZ</t>
  </si>
  <si>
    <t>TASHAREM SOE</t>
  </si>
  <si>
    <t>CAMBAR TORRES</t>
  </si>
  <si>
    <t>CRISTIAN CAMILO</t>
  </si>
  <si>
    <t>AVILA BURGOS</t>
  </si>
  <si>
    <t>CELINDA</t>
  </si>
  <si>
    <t>BERNAL NEIRA</t>
  </si>
  <si>
    <t>JUAN JOSÉ</t>
  </si>
  <si>
    <t>HUERTAS MENDOZA</t>
  </si>
  <si>
    <t>SALCEDO RODRÍGUEZ</t>
  </si>
  <si>
    <t>PRESIDENCIA</t>
  </si>
  <si>
    <t>GERENCIA DE INVESTIGACIONES ECONÓMICAS</t>
  </si>
  <si>
    <t>DIRECCIÓN DE INFORMACIÓN SECTORIAL Y RIESGOS AGROPECUARIOS</t>
  </si>
  <si>
    <t>OFICINA DE CONTROL Y PROMOCION DEL DESARROLLO</t>
  </si>
  <si>
    <t>GERENCIA DE RIESGOS</t>
  </si>
  <si>
    <t>SECRETARIA GENERAL</t>
  </si>
  <si>
    <t>DIRECCION JURIDICA</t>
  </si>
  <si>
    <t>DIRECCION DE CONTRATACION</t>
  </si>
  <si>
    <t>VICEPRESIDENCIA DE OPERACIONES</t>
  </si>
  <si>
    <t>DIRECCION DE CREDITO E ICR</t>
  </si>
  <si>
    <t>DIRECCION DE BACK OFFICE</t>
  </si>
  <si>
    <t>VICEPRESIDENCIA DE GARANTIAS</t>
  </si>
  <si>
    <t>DIRECCION DE GARANTIAS</t>
  </si>
  <si>
    <t>DIRECCION DE GESTION DE RECUPERACION</t>
  </si>
  <si>
    <t>VICEPRESIDENCIA FINANCIERA</t>
  </si>
  <si>
    <t>DIRECCION DE TESORERIA</t>
  </si>
  <si>
    <t>DIRECCION DE CONTABILIDAD</t>
  </si>
  <si>
    <t>DIRECCION DE REGISTRO DE OPERACIONES</t>
  </si>
  <si>
    <t>DIRECCION DE CARTERA</t>
  </si>
  <si>
    <t>VICEPRESIDENCIA COMERCIAL</t>
  </si>
  <si>
    <t>VICEPRESIDENCIA COMERCIAL REGIONALES</t>
  </si>
  <si>
    <t>DIRECCIÓN DE BANCA TRADICIONAL</t>
  </si>
  <si>
    <t>DIRECCIÓN DE BANCA NO TRADICIONAL Y NUEVOS SEGMENTOS</t>
  </si>
  <si>
    <t>DIRECCIÓN DE SERVICIO AL CLIENTE</t>
  </si>
  <si>
    <t>VICEPRESIDENCIA DE INVERSIONES</t>
  </si>
  <si>
    <t>DIRECCION DE FONDOS DE INVERSION</t>
  </si>
  <si>
    <t>DIRECCION FORESTAL</t>
  </si>
  <si>
    <t>GERENCIA DE PLANEACION</t>
  </si>
  <si>
    <t>DIRECCION DE INNOVACION Y PROYECTOS</t>
  </si>
  <si>
    <t>DIRECCION DE ESTADISTICAS</t>
  </si>
  <si>
    <t>GERENCIA ADMINISTRATIVA</t>
  </si>
  <si>
    <t>DIRECCION DE TALENTO HUMANO</t>
  </si>
  <si>
    <t>DIRECCION DE SERVICIOS ADMINISTRATIVOS</t>
  </si>
  <si>
    <t>GERENCIA DE TECNOLOGIA</t>
  </si>
  <si>
    <t>DIRECCION DE OPERACIONES TECNOLOGICAS</t>
  </si>
  <si>
    <t>PRESIDENTE</t>
  </si>
  <si>
    <t>SECRETARIO TÉCNICO DE LA CNCA</t>
  </si>
  <si>
    <t>ASISTENTE PRESIDENCIA</t>
  </si>
  <si>
    <t>PROFESIONAL LIDER</t>
  </si>
  <si>
    <t>COORDINADOR DE RELACIONES CORPORATIVAS</t>
  </si>
  <si>
    <t>PROFESIONAL</t>
  </si>
  <si>
    <t>PROFESIONAL - DISEÑADOR</t>
  </si>
  <si>
    <t>OFICIAL DE CUMPLIMIENTO PRINCIPAL</t>
  </si>
  <si>
    <t>OFICIAL DE CUMPLIMIENTO SUPLENTE</t>
  </si>
  <si>
    <t>ANALISTA</t>
  </si>
  <si>
    <t>CONDUCTOR PRESIDENCIA</t>
  </si>
  <si>
    <t>GERENTE</t>
  </si>
  <si>
    <t>PROFESIONAL MASTER</t>
  </si>
  <si>
    <t>PROFESIONAL SENIOR</t>
  </si>
  <si>
    <t>DIRECTOR</t>
  </si>
  <si>
    <t>ANALISTA MASTER</t>
  </si>
  <si>
    <t>OFICIAL DE SEGURIDAD DE LA INFORMACION</t>
  </si>
  <si>
    <t>ASISTENTE VICEPRESIDENCIA</t>
  </si>
  <si>
    <t>EJECUTOR SENIOR</t>
  </si>
  <si>
    <t>VICEPRESIDENTE</t>
  </si>
  <si>
    <t>EJECUTOR</t>
  </si>
  <si>
    <t>ASISTENTE DIRECCION</t>
  </si>
  <si>
    <t>ANALISTA SENIOR</t>
  </si>
  <si>
    <t>ADMINISTRADOR DE PORTAFOLIO DE INVERSION</t>
  </si>
  <si>
    <t>COORDINADOR DE GESTION DOCUMENTAL</t>
  </si>
  <si>
    <t>AUXILIAR</t>
  </si>
  <si>
    <t>DESARROLLADOR DE SOFTWARE</t>
  </si>
  <si>
    <t>SENA PRODUCTIVO</t>
  </si>
  <si>
    <t>PRACTICANTE UNIVERSITARIO</t>
  </si>
  <si>
    <t>COLOMBIA</t>
  </si>
  <si>
    <t>ECONOMISTA CON ENFASIS DEL MEDIO AMBIENTE Y RECURSOS NATURALES</t>
  </si>
  <si>
    <t>ANGELA MARIA PENAGOS CONCHA</t>
  </si>
  <si>
    <t>VALLE DEL CAUCA</t>
  </si>
  <si>
    <t>CALI</t>
  </si>
  <si>
    <t>FINAGRO</t>
  </si>
  <si>
    <t>PAULA ANDREA ZULETA GIL</t>
  </si>
  <si>
    <t>BOGOTÁ D.C.</t>
  </si>
  <si>
    <t>BOGOTÁ</t>
  </si>
  <si>
    <t>ECONOMÍA - PROFESIONAL EN FINANZAS Y COMERCIO INTERNACIONAL</t>
  </si>
  <si>
    <t>OMAR RAUL SALAZAR CHIVATA</t>
  </si>
  <si>
    <t>101-300</t>
  </si>
  <si>
    <t>ESTUDIANTE DE ADMINISTRACION DE EMPRESAS</t>
  </si>
  <si>
    <t>ANA MARIA YARURO JAIME</t>
  </si>
  <si>
    <t>ECONOMÍA</t>
  </si>
  <si>
    <t>META</t>
  </si>
  <si>
    <t>VILLAVICENCIO</t>
  </si>
  <si>
    <t>COMUNICACIÓN SOCIAL</t>
  </si>
  <si>
    <t>MARTHA VIVIANA MARIN RAMIREZ</t>
  </si>
  <si>
    <t>ANTIOQUIA</t>
  </si>
  <si>
    <t>MEDELLÍN</t>
  </si>
  <si>
    <t>COMUNICACIÓN GRÁFICA PUBLICITARIA</t>
  </si>
  <si>
    <t>ANGIE CAROLINA MELO MERCHAN</t>
  </si>
  <si>
    <t>DISEÑO GRÁFICO</t>
  </si>
  <si>
    <t>OLGA CONSUELO GARZON PARRA</t>
  </si>
  <si>
    <t>CONTADURÍA</t>
  </si>
  <si>
    <t>GUILLERMO GUTIERREZ CRUZ</t>
  </si>
  <si>
    <t>ADMINISTRACIÓN DE EMPRESAS</t>
  </si>
  <si>
    <t>ANGELA MARGOTH PARRA FLOREZ</t>
  </si>
  <si>
    <t>ESTUDIANTE DE CONTADURÍA</t>
  </si>
  <si>
    <t>BACHILLER</t>
  </si>
  <si>
    <t>SAMUEL ALBERTO OCHOA</t>
  </si>
  <si>
    <t>GONZALO ARMANDO RODRIGUEZ BEJARANO</t>
  </si>
  <si>
    <t>JULIAN GARCIA CARDONA</t>
  </si>
  <si>
    <t>ZOOTECNIA</t>
  </si>
  <si>
    <t>MARIA FERNANDA GUERRA CHARRY</t>
  </si>
  <si>
    <t>ROGER MAURICIO BOJACA BULLA</t>
  </si>
  <si>
    <t>INGENIERÍA AGRONÓMICA</t>
  </si>
  <si>
    <t>JUAN DANIEL BUSTAMANTE AYALA</t>
  </si>
  <si>
    <t>JUAN PABLO ESPINOSA MELENDEZ</t>
  </si>
  <si>
    <t>MARIA CAMILA SAENZ PINZON</t>
  </si>
  <si>
    <t>HUILA</t>
  </si>
  <si>
    <t>NEIVA</t>
  </si>
  <si>
    <t>MARIA MONICA RANGEL COBOS</t>
  </si>
  <si>
    <t>JENNY MARCELA GARCIA CAMELO</t>
  </si>
  <si>
    <t>INGENIERÍA AGRÍCOLA</t>
  </si>
  <si>
    <t>INES ADRIANA PACHON RUIZ</t>
  </si>
  <si>
    <t>ANGELA MARIA PARDO RAMIREZ</t>
  </si>
  <si>
    <t>INGENIERÍA FORESTAL</t>
  </si>
  <si>
    <t>JULIAN CAMILO HERNANDEZ GONZALEZ</t>
  </si>
  <si>
    <t>MARYLUZ OLARTE CORTES</t>
  </si>
  <si>
    <t>JUAN MAURICIO LEON OSPINA</t>
  </si>
  <si>
    <t>CALDAS</t>
  </si>
  <si>
    <t>MANIZALES</t>
  </si>
  <si>
    <t>DERECHO</t>
  </si>
  <si>
    <t>BEATRIZ ELENA DUQUE OSSA</t>
  </si>
  <si>
    <t>INGENIERÍA ADMINISTRATIVA</t>
  </si>
  <si>
    <t>WILDER ANIBAL PEDRAZA RINCON</t>
  </si>
  <si>
    <t>INGENIERÍA DE SISTEMAS</t>
  </si>
  <si>
    <t>MERY CARMENZA BOCANEGRA ZABALA</t>
  </si>
  <si>
    <t>TOLIMA</t>
  </si>
  <si>
    <t>PIEDRAS</t>
  </si>
  <si>
    <t>YISETH ADRIANA PARDO HERRERA</t>
  </si>
  <si>
    <t>CUNDINAMARCA</t>
  </si>
  <si>
    <t>CHOACHÍ</t>
  </si>
  <si>
    <t>OSCAR ENRIQUE ANZOLA GARCIA</t>
  </si>
  <si>
    <t>SANDRA MARITZA DEVIA GUTIERREZ</t>
  </si>
  <si>
    <t>INGENIERÍA INDUSTRIAL</t>
  </si>
  <si>
    <t>NORMA LILIANA ORTIZ FERNANDEZ</t>
  </si>
  <si>
    <t>SOLANGE ESPINOSA BAEZ</t>
  </si>
  <si>
    <t>JAVIER ENRIQUE GUATAME JAMAICA</t>
  </si>
  <si>
    <t>CHÍA</t>
  </si>
  <si>
    <t>MIGUEL ANGEL CADENA MOSCOSO</t>
  </si>
  <si>
    <t>ALEXANDRA RODRIGUEZ MESA</t>
  </si>
  <si>
    <t>ANDRES AUGUSTO ROBAYO CASTRO</t>
  </si>
  <si>
    <t>HELMAN MARTIN SANTOS GOMEZ</t>
  </si>
  <si>
    <t>TECNOLOGÍA EN SISTEMATIZACIÓN DE DATOS</t>
  </si>
  <si>
    <t>TECNOLOGO</t>
  </si>
  <si>
    <t>ANGIE LORENA PRADILLA CHAPARRO</t>
  </si>
  <si>
    <t>MARIA CAMILA BELLO CASALLAS</t>
  </si>
  <si>
    <t>FACATATIVÁ</t>
  </si>
  <si>
    <t>ERIKA MORALES MENDEZ</t>
  </si>
  <si>
    <t>SANTANDER</t>
  </si>
  <si>
    <t>BUCARAMANGA</t>
  </si>
  <si>
    <t>OSCAR LEONARDO ORTIZ OCHOA</t>
  </si>
  <si>
    <t>GLORIA PATRICIA SUAREZ AGUIRRE</t>
  </si>
  <si>
    <t>JENNIFER PAMELA MOLINARES MALDONADO</t>
  </si>
  <si>
    <t>ATLÁNTICO</t>
  </si>
  <si>
    <t>BARRANQUILLA</t>
  </si>
  <si>
    <t>ALCELIS CONEO BARBOZA</t>
  </si>
  <si>
    <t>BOLÍVAR</t>
  </si>
  <si>
    <t>HERNAN FELIPE RIVERA PORTELA</t>
  </si>
  <si>
    <t>ELIYOJANA ARCINIEGAS LOZANO</t>
  </si>
  <si>
    <t>ANDRES FRANCISCO POSADA MARTINEZ</t>
  </si>
  <si>
    <t>JUAN FRANCISCO VELASQUEZ HERRAN</t>
  </si>
  <si>
    <t>CLARA EUGENIA SARMIENTO ARZUAGA</t>
  </si>
  <si>
    <t>CESAR</t>
  </si>
  <si>
    <t>VALLEDUPAR</t>
  </si>
  <si>
    <t>MARIA MAGDALENA GIRALDO OROZCO</t>
  </si>
  <si>
    <t>DANIEL SANTIAGO ESPINOSA ROMERO</t>
  </si>
  <si>
    <t>JULIE ALEXANDRA SAENZ VARGAS</t>
  </si>
  <si>
    <t>IBAGUÉ</t>
  </si>
  <si>
    <t>MARCELA ARISTIZABAL CALDERON</t>
  </si>
  <si>
    <t>QUINDÍO</t>
  </si>
  <si>
    <t>ARMENIA</t>
  </si>
  <si>
    <t>DANIEL ANDRES ORDOÑEZ MATIZ</t>
  </si>
  <si>
    <t>LUIS CARLOS LOZANO HERNANDEZ</t>
  </si>
  <si>
    <t>ADRIANA MERCEDES AMADOR DE VIVERO</t>
  </si>
  <si>
    <t>ESTUDIANTE DE DERECHO</t>
  </si>
  <si>
    <t>ANDRES LOZANO KARANAUSKAS</t>
  </si>
  <si>
    <t>IVETTE LILIANA RIOS POLANIA</t>
  </si>
  <si>
    <t>CAQUETÁ</t>
  </si>
  <si>
    <t>SAN VICENTE DEL CAGUÁN</t>
  </si>
  <si>
    <t>NUBIA MARGELY SANCHEZ CASTILLO</t>
  </si>
  <si>
    <t>JENNY MARLEN SARMIENTO AUZA</t>
  </si>
  <si>
    <t>TÉCNICO EN EDUCACIÓN PREESCOLAR</t>
  </si>
  <si>
    <t>SEDNEY ROLANDO MONROY ORTEGON</t>
  </si>
  <si>
    <t>BOYACÁ</t>
  </si>
  <si>
    <t>CHIQUINQUIRÁ</t>
  </si>
  <si>
    <t>SANDRA PATRICIA CELY MUÑOZ</t>
  </si>
  <si>
    <t>RUBY ESPERANZA GUTIERREZ PORTELA</t>
  </si>
  <si>
    <t>CUNDAY</t>
  </si>
  <si>
    <t>INGENIERÍA ELECTRÓNICA</t>
  </si>
  <si>
    <t>HENRY ALFONSO ROJAS TORRES</t>
  </si>
  <si>
    <t>ADMINISTRACIÓN INFORMÁTICA</t>
  </si>
  <si>
    <t>DIANA CAROLINA MONTENEGRO RIVEROS</t>
  </si>
  <si>
    <t>ANGELICA MARIA CARREÑO RAMIREZ</t>
  </si>
  <si>
    <t>EDITH YESEÑA ALCOCER MARTINEZ</t>
  </si>
  <si>
    <t>ADMINISTRACIÓN DE EMPRESAS AGROPECUARIAS</t>
  </si>
  <si>
    <t>LAURA MARIA DUARTE ALVAREZ</t>
  </si>
  <si>
    <t>MARIA CLAUDIA ASMAR GOMEZ</t>
  </si>
  <si>
    <t>MARGARITA MARIA BRITO VIDAL</t>
  </si>
  <si>
    <t>GUAJIRA</t>
  </si>
  <si>
    <t>RIOHACHA</t>
  </si>
  <si>
    <t>CAROLINA VAQUIRO PERDOMO</t>
  </si>
  <si>
    <t>GARZÓN</t>
  </si>
  <si>
    <t>ALEJANDRO ECHEVERRY MOLANO</t>
  </si>
  <si>
    <t>ANDERSON SNEIDHER RODRIGUEZ BASTO</t>
  </si>
  <si>
    <t>ESTUDIANTE DE ADMINISTRACIÓN DE EMPRESAS</t>
  </si>
  <si>
    <t>JORGE ANDRES DELGADO CORONADO</t>
  </si>
  <si>
    <t>NIDYAN MIREYA PINZON RUIZ</t>
  </si>
  <si>
    <t>ANA PILAR CHIA MALAVER</t>
  </si>
  <si>
    <t>GADIEL FELIPE CASTILLO MARTINEZ</t>
  </si>
  <si>
    <t>EDWIN ARTURO SANCHEZ RAMIREZ</t>
  </si>
  <si>
    <t>NIDIA ISABEL MOLINA MORALES</t>
  </si>
  <si>
    <t>CÓRDOBA</t>
  </si>
  <si>
    <t>CHINÚ</t>
  </si>
  <si>
    <t>MARIA BEATRIZ TOVAR CAMPOS</t>
  </si>
  <si>
    <t>SANDRA PATRICIA CASTILLO RAMIREZ</t>
  </si>
  <si>
    <t>ZIPAQUIRÁ</t>
  </si>
  <si>
    <t>NUBIA ISABEL DE LA PARRA CARRASCO</t>
  </si>
  <si>
    <t>CAMILO ESTRADA PELAEZ</t>
  </si>
  <si>
    <t>TANIA MARCELA MURCIA JIMENEZ</t>
  </si>
  <si>
    <t>ESPERANZA TORRES VALDERRAMA</t>
  </si>
  <si>
    <t>YEFFER FELIPE VELOZA VARGAS</t>
  </si>
  <si>
    <t>JOSE ONOFRE MONTOYA PARRAGA</t>
  </si>
  <si>
    <t>SIBATÉ</t>
  </si>
  <si>
    <t>TECNOLOGÍA EN ADMINISTRACIÓN DE EMPRESAS AGROPECUARIAS</t>
  </si>
  <si>
    <t>ASTRID ALICIA GUTIERREZ PEREZ</t>
  </si>
  <si>
    <t>JULIAN CAMILO CHINGATE CASTAÑEDA</t>
  </si>
  <si>
    <t>ANGELA MERCEDES CARVAJAL STERLING</t>
  </si>
  <si>
    <t>LUIS ALFREDO BENITEZ LOZANO</t>
  </si>
  <si>
    <t>ANDRES DAVID RAMIREZ MARIN</t>
  </si>
  <si>
    <t>JORGE ALIRIO PUERTO VALENCIA</t>
  </si>
  <si>
    <t>ADMINISTRACIÓN PÚBLICA</t>
  </si>
  <si>
    <t>JEFFERSON ANTONIO CARRASQUILLA MARIN</t>
  </si>
  <si>
    <t>RAFAEL FERNANDO TORRES RUSSY</t>
  </si>
  <si>
    <t>MARIA ALEJANDRA DELVASTO RUBIANO</t>
  </si>
  <si>
    <t>FUNZA</t>
  </si>
  <si>
    <t>WILSON HERNANDEZ JUNCA</t>
  </si>
  <si>
    <t>DIEGO ANDRES CORTES ROJAS</t>
  </si>
  <si>
    <t>BRAYAN ANDREY GARAVITO MATEUS</t>
  </si>
  <si>
    <t>LINDA NATHALIA ORTIZ FIERRO</t>
  </si>
  <si>
    <t>RICAURTE</t>
  </si>
  <si>
    <t>ADMINISTRACIÓN FINANCIERA</t>
  </si>
  <si>
    <t>RICARDO IGNACIO MORRIS SARMIENTO</t>
  </si>
  <si>
    <t>YANIRA RONDON MONTES</t>
  </si>
  <si>
    <t>SAN MARTÍN</t>
  </si>
  <si>
    <t>CESAR AUGUSTO TOVAR</t>
  </si>
  <si>
    <t>PROFESIONAL EN FINANZAS Y RELACIONES INTERNACIONALES</t>
  </si>
  <si>
    <t>YENY MARYETH BORBON LOPEZ</t>
  </si>
  <si>
    <t>ANGGIE LORENA MARTINEZ HORMAZA</t>
  </si>
  <si>
    <t>ELKIN FABIAN FRANCO BETANCUR</t>
  </si>
  <si>
    <t>PENSILVANIA</t>
  </si>
  <si>
    <t>VICTOR ALFONSO DIAZ LEON</t>
  </si>
  <si>
    <t>PALESTINA</t>
  </si>
  <si>
    <t>IVETT KATHERINE BELTRAN MOLANO</t>
  </si>
  <si>
    <t>MARTHA PATRICIA BOLAÑOS SALAZAR</t>
  </si>
  <si>
    <t>SAN AGUSTÍN</t>
  </si>
  <si>
    <t>EVELYN CASTAÑEDA PERDOMO</t>
  </si>
  <si>
    <t>HECTOR HUGO CHAPARRO MORENO</t>
  </si>
  <si>
    <t>NESTOR ALONSO LEON CEBALLOS</t>
  </si>
  <si>
    <t>LUIS FRANCISCO MUÑOZ ORTIZ</t>
  </si>
  <si>
    <t>VLADIMIR ALONSO BARAHONA PALACIOS</t>
  </si>
  <si>
    <t>TATIANA VARGAS MOSQUERA</t>
  </si>
  <si>
    <t>LA MONTAÑITA</t>
  </si>
  <si>
    <t>LAURA MELISSA TRUJILLO PATIÑO</t>
  </si>
  <si>
    <t>ALCIRA RODRIGUEZ BEJARANO</t>
  </si>
  <si>
    <t>CARLOS FABIAN MILLAN SALAZAR</t>
  </si>
  <si>
    <t>AGRONOMIA</t>
  </si>
  <si>
    <t>DEIVER FABIAN SUAREZ BURGOS</t>
  </si>
  <si>
    <t>YAIR EDUARDO FARIETA ARIZA</t>
  </si>
  <si>
    <t>ESTUDIANTE DE INGENIERÍA INDUSTRIAL</t>
  </si>
  <si>
    <t>ERLY ROCIO PUENTES MARIÑO</t>
  </si>
  <si>
    <t>NATIVIDAD PINTO SARMIENTO</t>
  </si>
  <si>
    <t>PALMAS DEL SOCORRO</t>
  </si>
  <si>
    <t>GUILLERMO CAYCEDO SARMIENTO</t>
  </si>
  <si>
    <t>DIEGO ALBERTO LEGUIZAMO ZAMORA</t>
  </si>
  <si>
    <t>ANDRES FELIPE AREVALO AREVALO</t>
  </si>
  <si>
    <t>YOLANDA PATRICIA INFANTE FIGUEROA</t>
  </si>
  <si>
    <t>TECNOLOGÍA EN SISTEMAS DE INFORMACIÓN Y ARCHIVÍSTICA</t>
  </si>
  <si>
    <t>CARLOS ANDRES CAMACHO LOPEZ</t>
  </si>
  <si>
    <t>SUBACHOQUE</t>
  </si>
  <si>
    <t>LAURA PATRICIA DIAZ TOVAR</t>
  </si>
  <si>
    <t>KAREN JESSELL HERNANDEZ JIMENEZ</t>
  </si>
  <si>
    <t>HECTOR ENRIQUE ESPRIELLA RAMOS</t>
  </si>
  <si>
    <t>JONATHAN GARCIA ROJAS</t>
  </si>
  <si>
    <t>JESSICA TATIANA PERDOMO ORTIZ</t>
  </si>
  <si>
    <t>LILIA SOFIA CARDENAS LOPEZ</t>
  </si>
  <si>
    <t>TÉCNICO EN SECRETARIADO BILINGÜE</t>
  </si>
  <si>
    <t>KAROL CRISTINA PÉREZ RODRÍGUEZ</t>
  </si>
  <si>
    <t>TECNOLOGÍA EN GESTIÓN ADMINISTRATIVA</t>
  </si>
  <si>
    <t>RODOLFO BACCI TRESPALACIOS</t>
  </si>
  <si>
    <t>ALEXANDER CUESTA PATERNINA</t>
  </si>
  <si>
    <t>CARTAGENA DE INDIAS</t>
  </si>
  <si>
    <t>JOAN CAMILO TORRES MAHECHA</t>
  </si>
  <si>
    <t>ANGELA ROCIO GALINDO VIZCAYA</t>
  </si>
  <si>
    <t>ANA MARIA TOBON GUEVARA</t>
  </si>
  <si>
    <t>RELACIONES INTERNACIONALES</t>
  </si>
  <si>
    <t>BRIGITTE OLARTE CARDOSO</t>
  </si>
  <si>
    <t>ANDRES ENRIQUE ROZO RAMIREZ</t>
  </si>
  <si>
    <t>MARTIN RONNEY CORDOBA VELOZA</t>
  </si>
  <si>
    <t>NORTE DE SANTANDER</t>
  </si>
  <si>
    <t>CÚCUTA</t>
  </si>
  <si>
    <t>ANA MELINA SALDARRIAGA SANCHEZ</t>
  </si>
  <si>
    <t>JOSE DAVID CASTRO ROMERO</t>
  </si>
  <si>
    <t>PAULA ALEJANDRA GONZALEZ GUTIERREZ</t>
  </si>
  <si>
    <t>AMAZONAS</t>
  </si>
  <si>
    <t>LETICIA</t>
  </si>
  <si>
    <t>EMILCE CHICAIZA VALDES</t>
  </si>
  <si>
    <t>NARIÑO</t>
  </si>
  <si>
    <t>LA UNIÓN</t>
  </si>
  <si>
    <t>ALVARO ANDRES ESGUERRA ZULETA</t>
  </si>
  <si>
    <t>YILVER ANDRES PEÑA LIS</t>
  </si>
  <si>
    <t>LAURA ANDREA USECHE GALVEZ</t>
  </si>
  <si>
    <t>AMPARO MONDRAGON BELTRAN</t>
  </si>
  <si>
    <t>JAIME HUMBERTO LEGUIZAMON RODRIGUEZ</t>
  </si>
  <si>
    <t>FABIAN LEONARDO BARRERA RODRIGUEZ</t>
  </si>
  <si>
    <t>MORELCA MARIA GIRALDO MAMBIE</t>
  </si>
  <si>
    <t>POLITÓLOGA - ECONOMÍA</t>
  </si>
  <si>
    <t>LINA PATRICIA ARTUNDUAGA ROJAS</t>
  </si>
  <si>
    <t>TIMANÁ</t>
  </si>
  <si>
    <t>CARLOS HERNAN MATTA DOMINGUEZ</t>
  </si>
  <si>
    <t>ISABEL CRISTINA JARAMILLO TABAREZ</t>
  </si>
  <si>
    <t>GIRARDOTA</t>
  </si>
  <si>
    <t>JUAN PABLO BUSTAMANTE CABALLERO</t>
  </si>
  <si>
    <t>CARLOS JULIO MORENO</t>
  </si>
  <si>
    <t>TIBASOSA</t>
  </si>
  <si>
    <t>JECSICA MAGDIEL MELO GIL</t>
  </si>
  <si>
    <t>CARLOS MARIO BETANCUR ARIAS</t>
  </si>
  <si>
    <t>ENVIGADO</t>
  </si>
  <si>
    <t>INGENIERÍA CIVIL</t>
  </si>
  <si>
    <t>DANIEL ENRIQUE RONCANCIO GUERRERO</t>
  </si>
  <si>
    <t>ENGELBERTO MANUEL CAÑAVERA ESPINOSA</t>
  </si>
  <si>
    <t>LUIS FRANCISCO VEGA GALVIS</t>
  </si>
  <si>
    <t>TIBÚ</t>
  </si>
  <si>
    <t>JENNY ALEJANDRA CASTRILLÓN ARBOLEDA</t>
  </si>
  <si>
    <t>WILLIAM DIAZ JIMENEZ</t>
  </si>
  <si>
    <t>BELKY YOLIVE ALFONSO CASTAÑEDA</t>
  </si>
  <si>
    <t>INGENIERÍA AMBIENTAL</t>
  </si>
  <si>
    <t>JUAN CARLOS RESTREPO GONZALEZ</t>
  </si>
  <si>
    <t>MARIA HELENA REYES DONADO</t>
  </si>
  <si>
    <t>GINNA PAOLA DURAN VALCARCEL</t>
  </si>
  <si>
    <t>ANA LUCIA MARTINEZ ROJAS</t>
  </si>
  <si>
    <t>SILVIA LORENA SANCHEZ ALEMAN</t>
  </si>
  <si>
    <t>SERGIO DANIEL CARBALLO LEON</t>
  </si>
  <si>
    <t>MIGUEL ALEXANDER PATIÑO MARIÑO</t>
  </si>
  <si>
    <t>MAURICIO AUGUSTO BERRIO GRACIA</t>
  </si>
  <si>
    <t>YANISABETH CAMACHO PANCHE</t>
  </si>
  <si>
    <t>JAIRO EDUARDO GOMEZ CHAMORRO</t>
  </si>
  <si>
    <t>JULIANA MARCELA AYALA ARENAS</t>
  </si>
  <si>
    <t>LUIS ALFREDO PINEDA PULGARIN</t>
  </si>
  <si>
    <t>LUIS ALONSO ANGARITA RUIZ</t>
  </si>
  <si>
    <t>MADRID</t>
  </si>
  <si>
    <t>YANIRA PATRICIA VARGAS CUBILLOS</t>
  </si>
  <si>
    <t>BIBLIOTECOLOGÍA</t>
  </si>
  <si>
    <t>BYRONN WALDIR MORALES MORA</t>
  </si>
  <si>
    <t>PROFESIONAL EN SISTEMAS DE INFORMACIÓN, BIBLIOTECOLOGÍA Y ARCHIVÍSTICA</t>
  </si>
  <si>
    <t>FABIO MAURICIO GOMEZ CRUZ</t>
  </si>
  <si>
    <t>YURANY ARIZA MOTTA</t>
  </si>
  <si>
    <t>VIVIAN NATALY CHINCHILLA HIDALGO</t>
  </si>
  <si>
    <t>TEC. PROF.  EN DESARROLLO AMBIENTAL - ESTUDIANTE DE INGENIERÍA AMBIENTAL</t>
  </si>
  <si>
    <t>ANA BEATRIZ CASTAÑEDA ESTUPIÑAN</t>
  </si>
  <si>
    <t>SOGAMOSO</t>
  </si>
  <si>
    <t>WILSON HERNAN CASTELLANOS RIOS</t>
  </si>
  <si>
    <t>JUANA VALENTINA BELTRAN GUZMAN</t>
  </si>
  <si>
    <t>TÉCNICO EN PROGRAMACION DE SOFTWARE</t>
  </si>
  <si>
    <t>PSICOLOGÍA</t>
  </si>
  <si>
    <t>HISNARDO TOLEDO SUAREZ</t>
  </si>
  <si>
    <t>INGENIERÍA INDUSTRIAL - DERECHO</t>
  </si>
  <si>
    <t>DALIA MARCELA LEAÑO ARDILA</t>
  </si>
  <si>
    <t>IRMA JOHANNA VARGAS CALDERON</t>
  </si>
  <si>
    <t>DORIS INDIRA PISCO LADINO</t>
  </si>
  <si>
    <t>KELIN ANGÉLICA GÜIZA TORRES</t>
  </si>
  <si>
    <t>NANCY GONZALEZ TRUJILLO</t>
  </si>
  <si>
    <t>TOCAIMA</t>
  </si>
  <si>
    <t>CAROLA CALDERON MOSQUERA</t>
  </si>
  <si>
    <t>ANA FLORINDA MARTINEZ CARRILLO</t>
  </si>
  <si>
    <t>DISNEIDA RODRIGUEZ ROA</t>
  </si>
  <si>
    <t>CLAUDIA MARCELA HERNANDEZ BEDOYA</t>
  </si>
  <si>
    <t>SAN SEBASTIÁN DE MARIQUITA</t>
  </si>
  <si>
    <t>JAIME HUMBERTO VILLA VASCO</t>
  </si>
  <si>
    <t>ANGELA PATRICIA ZAMBRANO MURCIA</t>
  </si>
  <si>
    <t>ANDRES MAURICIO RODRIGUEZ GALEANO</t>
  </si>
  <si>
    <t>LUZ ASTRID MILLAN GARCIA</t>
  </si>
  <si>
    <t>TÉCNICO EN PREESCOLAR</t>
  </si>
  <si>
    <t>JHON JAIRO ARANGO RODRIGUEZ</t>
  </si>
  <si>
    <t>NATHALIA BARRAGAN PEREZ</t>
  </si>
  <si>
    <t>MARIA KATERIN FEO VANEGAS</t>
  </si>
  <si>
    <t>NESTOR RICARDO GARAVITO PERDOMO</t>
  </si>
  <si>
    <t>GILBERTO MAURICIO GIRALDO RAMIREZ</t>
  </si>
  <si>
    <t>LUIS GUILLERMO ESTRADA PEPICANO</t>
  </si>
  <si>
    <t>JAMUNDÍ</t>
  </si>
  <si>
    <t>ESTUDIANTE EN INGENIERA DE SISTEMAS</t>
  </si>
  <si>
    <t>LUIS FRANCISCO GONZALEZ JIMENEZ</t>
  </si>
  <si>
    <t>MOSQUERA</t>
  </si>
  <si>
    <t>PAULA VICKY HERRERA LEGUIZAMON</t>
  </si>
  <si>
    <t>CAROLINE PAEZ CHINONES</t>
  </si>
  <si>
    <t>GILBERTO SEGURA VILLA</t>
  </si>
  <si>
    <t>JUAN GUILLERMO CAMPOS GARCIA</t>
  </si>
  <si>
    <t>HAROLD ADOLFO MENDOZA AVENDANO</t>
  </si>
  <si>
    <t>PABLO ERNESTO ALARCON AVILA</t>
  </si>
  <si>
    <t>JESUS DANIEL PARDO SERRATO</t>
  </si>
  <si>
    <t>PAICOL</t>
  </si>
  <si>
    <t>YENNIFER ALEJANDRA VARGAS ZABALA</t>
  </si>
  <si>
    <t>RICARDO FRANCISCO ORTIZ PANTOJA</t>
  </si>
  <si>
    <t>ESTUDIANTE DE INGENIERÍA DE TELECOMUNICACIONES</t>
  </si>
  <si>
    <t>JESUS MARTIN QUINTERO</t>
  </si>
  <si>
    <t>GUADALAJARA DE BUGA</t>
  </si>
  <si>
    <t>TÉCNICO PROFESIONAL EN ANÁLISIS Y DISEÑO DE SISTEMAS</t>
  </si>
  <si>
    <t>FABIAN ESTEBAN RODRIGUEZ RIOS</t>
  </si>
  <si>
    <t>YESID ALEJANDRO MARTINEZ NUÑEZ</t>
  </si>
  <si>
    <t>ESTUDIANTE DE INGENIERÍA DE SISTEMAS</t>
  </si>
  <si>
    <t>VALENTINA GAÑAN BUENO</t>
  </si>
  <si>
    <t>RIOSUCIO</t>
  </si>
  <si>
    <t>PEC</t>
  </si>
  <si>
    <t>VALENTINA CARDONA ALFONSO</t>
  </si>
  <si>
    <t>ANGÉLICA PAOLA HERNÁNDEZ GALEANO</t>
  </si>
  <si>
    <t>MANUEL CAMILO QUESADA JIMENEZ</t>
  </si>
  <si>
    <t>TASHAREM SOE CAMBAR TORRES</t>
  </si>
  <si>
    <t>CRISTIAN CAMILO AVILA BURGOS</t>
  </si>
  <si>
    <t>CELINDA BERNAL NEIRA</t>
  </si>
  <si>
    <t>JUAN JOSÉ HUERTAS MENDOZA</t>
  </si>
  <si>
    <t>SOCORRO</t>
  </si>
  <si>
    <t>VALENTINA SALCEDO RODRÍGUEZ</t>
  </si>
  <si>
    <t>DIRECTORIO INTERNO</t>
  </si>
  <si>
    <t>ampenagos@finagro.com.co</t>
  </si>
  <si>
    <t>pzuleta@finagro.com.co</t>
  </si>
  <si>
    <t>orsalazar@finagro.com.co</t>
  </si>
  <si>
    <t>amyaruro@finagro.com.co</t>
  </si>
  <si>
    <t>mmarin@finagro.com.co</t>
  </si>
  <si>
    <t>acmelo@finagro.com.co</t>
  </si>
  <si>
    <t>ogarzon@finagro.com.co</t>
  </si>
  <si>
    <t>ggutierrez@finagro.com.co</t>
  </si>
  <si>
    <t>aparra@finagro.com.co</t>
  </si>
  <si>
    <t>sochoa@finagro.com.co</t>
  </si>
  <si>
    <t>grodriguez@finagro.com.co</t>
  </si>
  <si>
    <t>jgarciac@finagro.com.co</t>
  </si>
  <si>
    <t>mguerra@finagro.com.co</t>
  </si>
  <si>
    <t>rbojaca@finagro.com.co</t>
  </si>
  <si>
    <t>jdbusta94@gmail.com</t>
  </si>
  <si>
    <t>jpespinosa@finagro.com.co</t>
  </si>
  <si>
    <t>mcsaenz@finagro.com.co</t>
  </si>
  <si>
    <t>mrangel@finagro.com.co</t>
  </si>
  <si>
    <t>jmgarcia@finagro.com.co</t>
  </si>
  <si>
    <t>ipachon@finagro.com.co</t>
  </si>
  <si>
    <t>apardo@finagro.com.co</t>
  </si>
  <si>
    <t>jhernandez@finagro.com.co</t>
  </si>
  <si>
    <t>molarte@finagro.com.co</t>
  </si>
  <si>
    <t>jleon@finagro.com.co</t>
  </si>
  <si>
    <t>bduque@finagro.com.co</t>
  </si>
  <si>
    <t>wpedraza@finagro.com.co</t>
  </si>
  <si>
    <t>mbocanegra@finagro.com.co</t>
  </si>
  <si>
    <t>ypardo@finagro.com.co</t>
  </si>
  <si>
    <t>oeanzola@finagro.com.co</t>
  </si>
  <si>
    <t>sdevia@finagro.com.co</t>
  </si>
  <si>
    <t>nortiz@finagro.com.co</t>
  </si>
  <si>
    <t>sespinosa@finagro.com.co</t>
  </si>
  <si>
    <t>jguatame@finagro.com.co</t>
  </si>
  <si>
    <t>macadena@finagro.com.co</t>
  </si>
  <si>
    <t>arodriguezm@finagro.com.co</t>
  </si>
  <si>
    <t>arobayo@finagro.com.co</t>
  </si>
  <si>
    <t>hsantos@finagro.com.co</t>
  </si>
  <si>
    <t>alpradilla@finagro.com.co</t>
  </si>
  <si>
    <t>mcbello@finagro.com.co</t>
  </si>
  <si>
    <t>emorales@finagro.com.co</t>
  </si>
  <si>
    <t>oortiz@finagro.com.co</t>
  </si>
  <si>
    <t>gsuarez@finagro.com.co</t>
  </si>
  <si>
    <t>jmolinares@finagro.com.co</t>
  </si>
  <si>
    <t>aconeo@finagro.com.co</t>
  </si>
  <si>
    <t>hrivera@finagro.com.co</t>
  </si>
  <si>
    <t>earciniega@finagro.com.co</t>
  </si>
  <si>
    <t>aposada@finagro.com.co</t>
  </si>
  <si>
    <t>jfvelasquezherran@gmail.com</t>
  </si>
  <si>
    <t>csarmiento@finagro.com.co</t>
  </si>
  <si>
    <t>mmgiraldo@finagro.com.co</t>
  </si>
  <si>
    <t>despinosa@finagro.com.co</t>
  </si>
  <si>
    <t>jsaenz@finagro.com.co</t>
  </si>
  <si>
    <t>maristizab@finagro.com.co</t>
  </si>
  <si>
    <t>dordonez@finagro.com.co</t>
  </si>
  <si>
    <t>llozano@finagro.com.co</t>
  </si>
  <si>
    <t>aamador@finagro.com.co</t>
  </si>
  <si>
    <t>alozano@finagro.com.co</t>
  </si>
  <si>
    <t>irios@finagro.com.co</t>
  </si>
  <si>
    <t>msanchez@finagro.com.co</t>
  </si>
  <si>
    <t>jsarmiento@finagro.com.co</t>
  </si>
  <si>
    <t>smonroy@finagro.com.co</t>
  </si>
  <si>
    <t>scely@finagro.com.co</t>
  </si>
  <si>
    <t>rgutierrez@finagro.com.co</t>
  </si>
  <si>
    <t>hrojas@finagro.com.co</t>
  </si>
  <si>
    <t>cmontenegro@finagro.com.co</t>
  </si>
  <si>
    <t>acarreno@finagro.com.co</t>
  </si>
  <si>
    <t>ealcocer@finagro.com.co</t>
  </si>
  <si>
    <t>lduarte@finagro.com.co</t>
  </si>
  <si>
    <t>masmar@finagro.com.co</t>
  </si>
  <si>
    <t>mbrito@finagro.com.co</t>
  </si>
  <si>
    <t>cvaquiro@finagro.com.co</t>
  </si>
  <si>
    <t>aecheverry@finagro.com.co</t>
  </si>
  <si>
    <t>asrodriguez@finagro.com.co</t>
  </si>
  <si>
    <t>Jadcandres6@gmail.com</t>
  </si>
  <si>
    <t>npinzon@finagro.com.co</t>
  </si>
  <si>
    <t>achia@finagro.com.co</t>
  </si>
  <si>
    <t>gfcastillo@finagro.com.co</t>
  </si>
  <si>
    <t>esanchez@finagro.com.co</t>
  </si>
  <si>
    <t>nmolina@finagro.com.co</t>
  </si>
  <si>
    <t>mtovar@finagro.com.co</t>
  </si>
  <si>
    <t>scastillo@finagro.com.co</t>
  </si>
  <si>
    <t>nparra@finagro.com.co</t>
  </si>
  <si>
    <t>cestrada@finagro.com.co</t>
  </si>
  <si>
    <t>tmurcia@finagro.com.co</t>
  </si>
  <si>
    <t>etorres@finagro.com.co</t>
  </si>
  <si>
    <t>yveloza@finagro.com.co</t>
  </si>
  <si>
    <t>jmontoya@finagro.com.co</t>
  </si>
  <si>
    <t>agutierrez@finagro.com.co</t>
  </si>
  <si>
    <t>jcchingate@finagro.com.co</t>
  </si>
  <si>
    <t>acarvajals@finagro.com.co</t>
  </si>
  <si>
    <t>lbenitez@finagro.com.co</t>
  </si>
  <si>
    <t>aramirez@finagro.com.co</t>
  </si>
  <si>
    <t>jpuerto@finagro.com.co</t>
  </si>
  <si>
    <t>jacarrasquilla@finagro.com.co</t>
  </si>
  <si>
    <t>rftorres@finagro.com.co</t>
  </si>
  <si>
    <t>mdelvasto@finagro.com.co</t>
  </si>
  <si>
    <t>whernandez@finagro.com.co</t>
  </si>
  <si>
    <t>dcortes@finagro.com.co</t>
  </si>
  <si>
    <t>bgaravito@finagro.com.co</t>
  </si>
  <si>
    <t>lnortiz@finagro.com.co</t>
  </si>
  <si>
    <t>rmorris@finagro.com.co</t>
  </si>
  <si>
    <t>yrondon@finagro.com.co</t>
  </si>
  <si>
    <t>ctovar@finagro.com.co</t>
  </si>
  <si>
    <t>jborbon@finagro.com.co</t>
  </si>
  <si>
    <t>anlomartinez@finagro.com.co</t>
  </si>
  <si>
    <t>efranco@finagro.com.co</t>
  </si>
  <si>
    <t>vdiaz@finagro.com.co</t>
  </si>
  <si>
    <t>ibeltran@finagro.com.co</t>
  </si>
  <si>
    <t>mbolano@finagro.com.co</t>
  </si>
  <si>
    <t>ecastaneda@finagro.com.co</t>
  </si>
  <si>
    <t>hchaparro@finagro.com.co</t>
  </si>
  <si>
    <t>nleon@finagro.com.co</t>
  </si>
  <si>
    <t>lmunoz@finagro.com.co</t>
  </si>
  <si>
    <t>vbarahona@finagro.com.co</t>
  </si>
  <si>
    <t>tvargas@finagro.com.co</t>
  </si>
  <si>
    <t>lmtrujillo@finagro.com.co</t>
  </si>
  <si>
    <t>arodriguez@finagro.com.co</t>
  </si>
  <si>
    <t>cmillan@finagro.com.co</t>
  </si>
  <si>
    <t>dsuarez@finagro.com.co</t>
  </si>
  <si>
    <t>jfarieta@finagro.com.co</t>
  </si>
  <si>
    <t>epuentes@finagro.com.co</t>
  </si>
  <si>
    <t>npinto@finagro.com.co</t>
  </si>
  <si>
    <t>gcaycedo@finagro.com.co</t>
  </si>
  <si>
    <t>daleguizamo@finagro.com.co</t>
  </si>
  <si>
    <t>afarevalo@finagro.com.co</t>
  </si>
  <si>
    <t>yinfante@finagro.com.co</t>
  </si>
  <si>
    <t>ccamacho@finagro.com.co</t>
  </si>
  <si>
    <t>ldiaz@finagro.com.co</t>
  </si>
  <si>
    <t>khernandez@finagro.com.co</t>
  </si>
  <si>
    <t>hespriella@finagro.com.co</t>
  </si>
  <si>
    <t>jgarcia@finagro.com.co</t>
  </si>
  <si>
    <t>jtperdomo@finagro.com.co</t>
  </si>
  <si>
    <t>scardenas@finagro.com.co</t>
  </si>
  <si>
    <t>kcperez@finagro.com.co</t>
  </si>
  <si>
    <t>rbacci@finagro.com.co</t>
  </si>
  <si>
    <t>acuesta@finagro.com.co</t>
  </si>
  <si>
    <t>jctorres@finagro.com.co</t>
  </si>
  <si>
    <t>agalindo@finagro.com.co</t>
  </si>
  <si>
    <t>atobon@finagro.com.co</t>
  </si>
  <si>
    <t>bolarte@finagro.com.co</t>
  </si>
  <si>
    <t>arozo@finagro.com.co</t>
  </si>
  <si>
    <t>mcordoba@finagro.com.co</t>
  </si>
  <si>
    <t>asaldarriaga@finagro.com.co</t>
  </si>
  <si>
    <t>jdcastro@finagro.com.co</t>
  </si>
  <si>
    <t>pgonzalez@finagro.com.co</t>
  </si>
  <si>
    <t>echicaiza@finagro.com.co</t>
  </si>
  <si>
    <t>aesguerra@finagro.com.co</t>
  </si>
  <si>
    <t>ypena@finagro.com.co</t>
  </si>
  <si>
    <t>luseche@finagro.com.co</t>
  </si>
  <si>
    <t>amondragon@finagro.com.co</t>
  </si>
  <si>
    <t>jleguizamo@finagro.com.co</t>
  </si>
  <si>
    <t>fbarrera@finagro.com.co</t>
  </si>
  <si>
    <t>mgiraldo@finagro.com.co</t>
  </si>
  <si>
    <t>lartunduaga@finagro.com.co</t>
  </si>
  <si>
    <t>cmatta@finagro.com.co</t>
  </si>
  <si>
    <t>ijaramillo@finagro.com.co</t>
  </si>
  <si>
    <t>jbustamante@finagro.com.co</t>
  </si>
  <si>
    <t>cmoreno@finagro.com.co</t>
  </si>
  <si>
    <t>jmelo@finagro.com.co</t>
  </si>
  <si>
    <t>cbetancur@finagro.com.co</t>
  </si>
  <si>
    <t>droncancio@finagro.com.co</t>
  </si>
  <si>
    <t>ecanavera@finagro.com.co</t>
  </si>
  <si>
    <t>lvega@finagro.com.co</t>
  </si>
  <si>
    <t>jacastrillon@finagro.com.co</t>
  </si>
  <si>
    <t>wdiaz@finagro.com.co</t>
  </si>
  <si>
    <t>bcastaneda@finagro.com.co</t>
  </si>
  <si>
    <t>jrestrepo@finagro.com.co</t>
  </si>
  <si>
    <t>mreyes@finagro.com.co</t>
  </si>
  <si>
    <t>gduran@finagro.com.co</t>
  </si>
  <si>
    <t>almartinez@finagro.com.co</t>
  </si>
  <si>
    <t>slsanchez@finagro.com.co</t>
  </si>
  <si>
    <t>scarballo@finagro.com.co</t>
  </si>
  <si>
    <t>mpatino@finagro.com.co</t>
  </si>
  <si>
    <t>mberrio@finagro.com.co</t>
  </si>
  <si>
    <t>ycamacho@finagro.com.co</t>
  </si>
  <si>
    <t>jegomez@finagro.com.co</t>
  </si>
  <si>
    <t>jayala@finagro.com.co</t>
  </si>
  <si>
    <t>lapineda@finagro.com.co</t>
  </si>
  <si>
    <t>langarita@finagro.com.co</t>
  </si>
  <si>
    <t>pvargas@finagro.com.co</t>
  </si>
  <si>
    <t>bwmorales@finagro.com.co</t>
  </si>
  <si>
    <t>fmgomez@finagro.com.co</t>
  </si>
  <si>
    <t>yariza@finagro.com.co</t>
  </si>
  <si>
    <t>vchinchilla@finagro.com.co</t>
  </si>
  <si>
    <t>acastaneda@finagro.com.co</t>
  </si>
  <si>
    <t>whcastellanos@finagro.com.co</t>
  </si>
  <si>
    <t>jvbeltran@finagro.com.co</t>
  </si>
  <si>
    <t>htoledo@finagro.com.co</t>
  </si>
  <si>
    <t>dleano@finagro.com.co</t>
  </si>
  <si>
    <t>ivargas@finagro.com.co</t>
  </si>
  <si>
    <t>dpisco@finagro.com.co</t>
  </si>
  <si>
    <t>kaguiza@finagro.com.co</t>
  </si>
  <si>
    <t>ngonzalez@finagro.com.co</t>
  </si>
  <si>
    <t>ccalderon@finagro.com.co</t>
  </si>
  <si>
    <t>afmartinez@finagro.com.co</t>
  </si>
  <si>
    <t>drodriguez@finagro.com.co</t>
  </si>
  <si>
    <t>cmhernandez@finagro.com.co</t>
  </si>
  <si>
    <t>jvilla@finagro.com.co</t>
  </si>
  <si>
    <t>azambrano@finagro.com.co</t>
  </si>
  <si>
    <t>amrodriguez@finagro.com.co</t>
  </si>
  <si>
    <t>lmillan@finagro.com.co</t>
  </si>
  <si>
    <t>jarango@finagro.com.co</t>
  </si>
  <si>
    <t>nbarragan@finagro.com.co</t>
  </si>
  <si>
    <t>mfeo@finagro.com.co</t>
  </si>
  <si>
    <t>ngaravito@finagro.com.co</t>
  </si>
  <si>
    <t>gmgiraldo@finagro.com.co</t>
  </si>
  <si>
    <t>lestrada@finagro.com.co</t>
  </si>
  <si>
    <t>lgonzalez@finagro.com.co</t>
  </si>
  <si>
    <t>pherrera@finagro.com.co</t>
  </si>
  <si>
    <t>cpaez@finagro.com.co</t>
  </si>
  <si>
    <t>gsegura@finagro.com.co</t>
  </si>
  <si>
    <t>jcampos@finagro.com.co</t>
  </si>
  <si>
    <t>hamendoza@finagro.com.co</t>
  </si>
  <si>
    <t>palarcon@finagro.com.co</t>
  </si>
  <si>
    <t>jdpardo@finagro.com.co</t>
  </si>
  <si>
    <t>yavargas@finagro.com.co</t>
  </si>
  <si>
    <t>rfortiz@finagro.com.co</t>
  </si>
  <si>
    <t>mquintero@finagro.com.co</t>
  </si>
  <si>
    <t>ferodriguez@finagro.com.co</t>
  </si>
  <si>
    <t>yamartinez@finagro.com.co</t>
  </si>
  <si>
    <t>vgaan@finagro.com.co</t>
  </si>
  <si>
    <t>ccavila@finagro.com.co</t>
  </si>
  <si>
    <t>vsalcedo@finagro.com.co</t>
  </si>
  <si>
    <t>PREVISORA DE SEGUROS</t>
  </si>
  <si>
    <t>VICEPRESIDENTE DE DESARROLLO CORPORATIVO</t>
  </si>
  <si>
    <t>SECRETARIO TÉCNICO CNCA</t>
  </si>
  <si>
    <t>ADMINISTRACION DE EMPRESAS</t>
  </si>
  <si>
    <t>UNIVERSIDAD NACIONAL ABIERTA Y A DISTANCIA UNAD</t>
  </si>
  <si>
    <t xml:space="preserve">PROFESIONAL DE APOYO </t>
  </si>
  <si>
    <t>PROFESIONAL DE APOYO SEGUIMIENTO DE ESTUDIANTES</t>
  </si>
  <si>
    <t>ECONOMIA</t>
  </si>
  <si>
    <t>MINISTERIO DE AGRICULTURA Y DESARROLLO RURAL</t>
  </si>
  <si>
    <t>DIRECTORA DE CADENAS AGRICOLAS Y FORESTALES</t>
  </si>
  <si>
    <t>COOSALUD EPS SA</t>
  </si>
  <si>
    <t>VICEPRESIDENTE EJECUTIVO Y FINANCIERO</t>
  </si>
  <si>
    <t>BANCO AGRARIO DE COLOMBIA SA</t>
  </si>
  <si>
    <t>VICEPRESIDENTE DE ESTRATEGIA Y FINANZAS</t>
  </si>
  <si>
    <t>PROYECCION LABORAL SAS</t>
  </si>
  <si>
    <t>AUXILIAR CONTABLE</t>
  </si>
  <si>
    <t>INDUSTRIAS AL LTDA</t>
  </si>
  <si>
    <t>ASESOR COMERCIAL</t>
  </si>
  <si>
    <t>BANCO DE LA REPUBLICA</t>
  </si>
  <si>
    <t>PASANTE</t>
  </si>
  <si>
    <t>ASOBANCARIA</t>
  </si>
  <si>
    <t>PRACTICANTE</t>
  </si>
  <si>
    <t>TECNOLOGA EN GESTION ADMINISTRATIVA</t>
  </si>
  <si>
    <t>BOLIVAR</t>
  </si>
  <si>
    <t>vcardona@finagro.com.co</t>
  </si>
  <si>
    <t>ALPUJARRA</t>
  </si>
  <si>
    <t>aphernandez@finagro.com.co</t>
  </si>
  <si>
    <t>ADMINISTRADORA AMBIENTAL</t>
  </si>
  <si>
    <t>GUADALUPE</t>
  </si>
  <si>
    <t>mcquesada@finagro.com.co</t>
  </si>
  <si>
    <t>ECONOMIA Y FILOSOFIA</t>
  </si>
  <si>
    <t>LA GUAJIRA</t>
  </si>
  <si>
    <t>MAICAO</t>
  </si>
  <si>
    <t>tscambar@finagro.com.co</t>
  </si>
  <si>
    <t>ECONOMIA (EN FORMACIÓN)</t>
  </si>
  <si>
    <t>CHAPARRAL</t>
  </si>
  <si>
    <t>cbernal@finagro.com.co</t>
  </si>
  <si>
    <t>BERNAL IBARRA ABOGADOS SAS -</t>
  </si>
  <si>
    <t>DIRECTORA JURIDICA</t>
  </si>
  <si>
    <t>VERDELA CORP SAS</t>
  </si>
  <si>
    <t>ABOGADA</t>
  </si>
  <si>
    <t>jjhuertas@finagro.com.co</t>
  </si>
  <si>
    <t>BRIGARD URRUTIA ABOGADOS</t>
  </si>
  <si>
    <t>ANALISTA DE DATOS</t>
  </si>
  <si>
    <t>MINISTERIO DE SALUD Y PROTECCIÓN SOCIAL</t>
  </si>
  <si>
    <t>DERECHO (EN FORMACION)</t>
  </si>
  <si>
    <t>ECONOMIA (EN FORMACION)</t>
  </si>
  <si>
    <t>TÉCNICO</t>
  </si>
  <si>
    <t/>
  </si>
  <si>
    <t>DEPARTAMENTO NACIONLA DE PLANEACION</t>
  </si>
  <si>
    <t>SUBDIRECTOR COMERCIALIZACION Y FINANCIAMIENTO AGROPECUARIO</t>
  </si>
  <si>
    <t>CENTRO  REGIONAL DE ESTUDIOS  CAFETEROS Y EMPRESARIALES</t>
  </si>
  <si>
    <t>CONSULTOR</t>
  </si>
  <si>
    <t>ASKEW INTERNATIONAL</t>
  </si>
  <si>
    <t>INVESTIGADORA (FREELANCE RESEARCHER)</t>
  </si>
  <si>
    <t>SAVE THE CHILDREN UK</t>
  </si>
  <si>
    <t>COLPOZOS</t>
  </si>
  <si>
    <t>REPRESENTANTE DE VENTAS</t>
  </si>
  <si>
    <t>AGRITECH ANDINA LTDA</t>
  </si>
  <si>
    <t>INGENIERA DE PROYECTOS</t>
  </si>
  <si>
    <t>BANCO AGRARIO DE COLOMBIA</t>
  </si>
  <si>
    <t>GESSIG LTDA</t>
  </si>
  <si>
    <t>PROFESIONAL TEMATICO</t>
  </si>
  <si>
    <t>PROFESIONAL I</t>
  </si>
  <si>
    <t>DEPARTAMENTO NACIONAL DE PLANEACION</t>
  </si>
  <si>
    <t>CONTRATISTA EN SINERGIA TERRITORIAL</t>
  </si>
  <si>
    <t>B2BTIC</t>
  </si>
  <si>
    <t>DOCUMENTADOR</t>
  </si>
  <si>
    <t>INVOTECSA</t>
  </si>
  <si>
    <t>ANALSITA NOC</t>
  </si>
  <si>
    <t>FONDO NACIONAL DEL AHORRO</t>
  </si>
  <si>
    <t>PROFESIONAL DE APOYO</t>
  </si>
  <si>
    <t>MINISTERIO DEL INTERIOR Y DE JUSTICIA</t>
  </si>
  <si>
    <t>ASESORA</t>
  </si>
  <si>
    <t>SECRETARIA DISTRITAL DEL MEDIO AMBIENTE</t>
  </si>
  <si>
    <t>CONTRATISTA</t>
  </si>
  <si>
    <t>GENERAL SECURITY LTDA</t>
  </si>
  <si>
    <t>ASISTENTE DE GERENCIA GENERAL</t>
  </si>
  <si>
    <t>ASCREDIBANCO</t>
  </si>
  <si>
    <t>AUXILIAR DE REEMBOLSOS</t>
  </si>
  <si>
    <t>MINISTERIO DE COMERCIO INDUSTRIA Y TURISMO</t>
  </si>
  <si>
    <t>SERVIASEO S.A</t>
  </si>
  <si>
    <t>AUXILIAR DE SERVICIOS Y CAFETERIA</t>
  </si>
  <si>
    <t>SECRETARIA DISTRITAL DE SALUD</t>
  </si>
  <si>
    <t>ASESOR JURÍDICO</t>
  </si>
  <si>
    <t>INSTITUTO NACIONAL PARA CIEGOS INCI</t>
  </si>
  <si>
    <t>JEFE OFICINA ASESORA JURÍDICA</t>
  </si>
  <si>
    <t>LA ASCENSIÓN S.A</t>
  </si>
  <si>
    <t>ANALISTA DE DATOS JUNIOR</t>
  </si>
  <si>
    <t>CENTRO DE ESTUDIOS E INVESTIGACIONES RURALES</t>
  </si>
  <si>
    <t>PROFESIONAL ESPECIALIZADO</t>
  </si>
  <si>
    <t>CAÑON ASOCIADOS</t>
  </si>
  <si>
    <t>PROGRESION SOCIEDAD ADMINISTRADORA DE INVERSION S.A.</t>
  </si>
  <si>
    <t>GERENTE LEGAL</t>
  </si>
  <si>
    <t>AGENCIA NACIONAL DE INFRAESTRUCTURA. - ANI. BOGOTÁ</t>
  </si>
  <si>
    <t>SECRETARÍA DISTRITAL DEL HÁBITAT. - ANI. BOGOTÁ</t>
  </si>
  <si>
    <t>DEFENSORIA DEL PUEBLO</t>
  </si>
  <si>
    <t>ABOGADO ASESOR</t>
  </si>
  <si>
    <t>GRUPO MEGAG S.A.S.</t>
  </si>
  <si>
    <t>EJECUTIVA JUNIOR</t>
  </si>
  <si>
    <t>APRENDIZ SENA</t>
  </si>
  <si>
    <t>ALCALDIA MAYOR DE CARTAGENA</t>
  </si>
  <si>
    <t>ASESOR</t>
  </si>
  <si>
    <t>ECONOMÍA URBANA</t>
  </si>
  <si>
    <t>CONSULTORA TÉCNICA</t>
  </si>
  <si>
    <t xml:space="preserve">DEPARTAMENTO ADMINISTRATIVO DE LA PRESIDENCIA DE LA REPÚBLICA DE COLOMBIA </t>
  </si>
  <si>
    <t>CONSEJERA</t>
  </si>
  <si>
    <t>GLOBAL GREEN GROWTH INSTITUTE</t>
  </si>
  <si>
    <t>OFICIAL SENIOR</t>
  </si>
  <si>
    <t>ASESOR DE LA DIRECCIÓN DE FINANCIAMIENTO Y GESTIÓN DE RIESGOS</t>
  </si>
  <si>
    <t>COOVIAM</t>
  </si>
  <si>
    <t>GUARDA DE SEGURIDAD</t>
  </si>
  <si>
    <t>LEX  LAW CONSULTORES</t>
  </si>
  <si>
    <t>AUXILIAR JURIDICO</t>
  </si>
  <si>
    <t>NACIONAL DE VALORES</t>
  </si>
  <si>
    <t>JEFE DEPARTAMENTO</t>
  </si>
  <si>
    <t>FUNDACION MIHOS</t>
  </si>
  <si>
    <t>ASISTENTE DE CONTABILIDAD</t>
  </si>
  <si>
    <t>OPTIMOS TEMPORALES DE COLOMBIA LIMITADA</t>
  </si>
  <si>
    <t>AUXILIAR DE OFICINA</t>
  </si>
  <si>
    <t>UNION TEMPORAL</t>
  </si>
  <si>
    <t>CIAT</t>
  </si>
  <si>
    <t>INVESTIGADOR</t>
  </si>
  <si>
    <t>CAJA DE COMPENSACIÓN FAMILIAR CAFAM</t>
  </si>
  <si>
    <t>PROFESIONAL EN CALIDAD DE DATOS Y BI/BA</t>
  </si>
  <si>
    <t>DAS</t>
  </si>
  <si>
    <t>CONDUCTOR ESCOLTA</t>
  </si>
  <si>
    <t>COBASEC</t>
  </si>
  <si>
    <t>ESCOLTA</t>
  </si>
  <si>
    <t>SALES UP TEMPORALES</t>
  </si>
  <si>
    <t>ABOGADA EN MISION</t>
  </si>
  <si>
    <t>PEC. FINAGRO</t>
  </si>
  <si>
    <t>PEC - FINAGRO</t>
  </si>
  <si>
    <t>ALCALDIA MUNICIPAL CASILLA LA NUEVA</t>
  </si>
  <si>
    <t>BIBLIOTECOLÓGO</t>
  </si>
  <si>
    <t>TECNICO I</t>
  </si>
  <si>
    <t>INTERRAPIDISIMO</t>
  </si>
  <si>
    <t>MENSAJERO</t>
  </si>
  <si>
    <t>BANCAMIA S.A</t>
  </si>
  <si>
    <t>GERENTE DE BANCA AGROPECUARIA</t>
  </si>
  <si>
    <t>CENTRO DE SERVICIOS CREDITICIOS S.A</t>
  </si>
  <si>
    <t>DIRECTOR METODOLOGICO</t>
  </si>
  <si>
    <t>TECNICO II N2</t>
  </si>
  <si>
    <t>AUXILIAR ADMINISTRATIVO II N2</t>
  </si>
  <si>
    <t>REFOCOSTA</t>
  </si>
  <si>
    <t>ASISTENTE DE GESTION HUMANA</t>
  </si>
  <si>
    <t>ABOGADO</t>
  </si>
  <si>
    <t xml:space="preserve">PROFESIONAL MASTER </t>
  </si>
  <si>
    <t>AUXILIAR ADMINISTRATIVO I</t>
  </si>
  <si>
    <t>AUXILIAR ADMINISTRATIVO II</t>
  </si>
  <si>
    <t>SECRETARIA</t>
  </si>
  <si>
    <t>PEC Y CIA</t>
  </si>
  <si>
    <t>AUXILIAR ADMI. I N1</t>
  </si>
  <si>
    <t>RESUELVE TU DEUDA</t>
  </si>
  <si>
    <t xml:space="preserve">ASESOR COMERCIAL </t>
  </si>
  <si>
    <t>ACAP BPO SAS</t>
  </si>
  <si>
    <t>SENIOR DE ASEGURAMIENTO</t>
  </si>
  <si>
    <t>AUXILIAR DE ARCHIVO</t>
  </si>
  <si>
    <t>FUNERARIA GAVIRIA</t>
  </si>
  <si>
    <t>ANALISTA CONTABLE</t>
  </si>
  <si>
    <t>SANCHO BBDO</t>
  </si>
  <si>
    <t>RECEPCIONISTA</t>
  </si>
  <si>
    <t>SERVIENTREGA</t>
  </si>
  <si>
    <t>ANALISTA JUNIOR</t>
  </si>
  <si>
    <t>BANCOLOMBIA S.A</t>
  </si>
  <si>
    <t>ABOGADA COORDINADORA RECLAMACION DE GARANTIAS FONDO NACIONAL DE GARANTIAS</t>
  </si>
  <si>
    <t>INSTITUTO  DE DESARROLLO URBANO UDI</t>
  </si>
  <si>
    <t>ABOGADA CONTRATISTA</t>
  </si>
  <si>
    <t>INSTITUTO COLOMBIANO DE DESARROLLO RURAL INCODER</t>
  </si>
  <si>
    <t>SUBGERENTE DE TIERRAS RURALES</t>
  </si>
  <si>
    <t>AUXILIAR ADMINISTRATIVO</t>
  </si>
  <si>
    <t>BANCO FALABELLA</t>
  </si>
  <si>
    <t>ANALISTA SENIOR RIESGO PORTAFOLIO</t>
  </si>
  <si>
    <t>TATA CONSULTANCY SERVICES</t>
  </si>
  <si>
    <t>ANALISTA FUNCIONAL</t>
  </si>
  <si>
    <t>UNIVERSIDAD CATOLICA</t>
  </si>
  <si>
    <t>CONSULTOR JURIDICO</t>
  </si>
  <si>
    <t>CORFICOLOMBIANA</t>
  </si>
  <si>
    <t>COORDINADOR JUNIOR DE  PROYECTOS</t>
  </si>
  <si>
    <t>PROFESIONAL IV</t>
  </si>
  <si>
    <t>TECNICO II</t>
  </si>
  <si>
    <t>TECNICO SARLAFT</t>
  </si>
  <si>
    <t>TECNICO DIRECCION DE CARTERA</t>
  </si>
  <si>
    <t>BANCO DE BOGOTA</t>
  </si>
  <si>
    <t>JEFE DE CREDITO</t>
  </si>
  <si>
    <t>CI FLORES GUADALUPE LTDA</t>
  </si>
  <si>
    <t>AUXILIAR JURIDICA</t>
  </si>
  <si>
    <t>CONTRINGENIERIA MQ 2019</t>
  </si>
  <si>
    <t>RESIDENTE AMBIENTAL</t>
  </si>
  <si>
    <t>PROFESIONAL III</t>
  </si>
  <si>
    <t>AUXILIAR ADMINISTRATIVO I  N2</t>
  </si>
  <si>
    <t xml:space="preserve">AGRYSER S.A </t>
  </si>
  <si>
    <t>ASESORA EN EL PROGRAMA DE AUDITORIA DE CALIDAD ISO 9001:2008</t>
  </si>
  <si>
    <t>ESTRAVAL S.A</t>
  </si>
  <si>
    <t>COORDINADOR DE ORGANIZACIÓN Y METODOS</t>
  </si>
  <si>
    <t>CBIT</t>
  </si>
  <si>
    <t>PROFESIONAL IV N2</t>
  </si>
  <si>
    <t>FINANCIERA DE  DESARROLLO NACIONAL</t>
  </si>
  <si>
    <t>INGENIERO  DE  SOPORTE</t>
  </si>
  <si>
    <t>INTEREDES S.A.S</t>
  </si>
  <si>
    <t>Desarrollador Estándar</t>
  </si>
  <si>
    <t>MICROHOME LTDA</t>
  </si>
  <si>
    <t>COORDINADOR DE SOPORTE</t>
  </si>
  <si>
    <t xml:space="preserve">INGENIERO DE SOPORTE TECNICO </t>
  </si>
  <si>
    <t xml:space="preserve">SISTEMAS EN LINEA S.A </t>
  </si>
  <si>
    <t>COORDINADORA DEL AREA DE CALIDAD</t>
  </si>
  <si>
    <t>SOAINT</t>
  </si>
  <si>
    <t>LIDER DE PROCESOS</t>
  </si>
  <si>
    <t>TATA CONSULTANCY SERVICES SAS</t>
  </si>
  <si>
    <t>ADMINISTRADOR ISERIES SAS AS 400</t>
  </si>
  <si>
    <t>UNIVERSIDAD LA GRAN COLOMBIA</t>
  </si>
  <si>
    <t>TECNICO PROFESIONAL</t>
  </si>
  <si>
    <t>AGUILAR AVANTE CONTABLE EFECTIVO</t>
  </si>
  <si>
    <t>CONTADOR</t>
  </si>
  <si>
    <t>COOPERATIVA TRANSPORTADORA DEL HUILA</t>
  </si>
  <si>
    <t>ASISTENTE CONTABLE</t>
  </si>
  <si>
    <t xml:space="preserve">FERRETERIA BONILLA </t>
  </si>
  <si>
    <t xml:space="preserve">SECRETARIA ADMINISTRATIVA </t>
  </si>
  <si>
    <t>AUXILIAR DE CERTIFICACION</t>
  </si>
  <si>
    <t>AUXILIAR ADMINISTRATIVO I N2</t>
  </si>
  <si>
    <t>FINANCIERA JURISCOOP</t>
  </si>
  <si>
    <t>ANALISTA DE RIESGO OPERATIVO SARO</t>
  </si>
  <si>
    <t>INSTITUCION UNIVERSITARIA COLOMBO AMERICANA</t>
  </si>
  <si>
    <t>COORDINADOR FINANCIERO Y ADMINISTRATIVO</t>
  </si>
  <si>
    <t xml:space="preserve">STOP JEANS S.A.S. </t>
  </si>
  <si>
    <t xml:space="preserve">LIDER PROCESO PLANIFICACIÓN DE MERCANCIAS </t>
  </si>
  <si>
    <t>CASALIMPIA</t>
  </si>
  <si>
    <t>COMPAÑÍA DE CRÉDITOS RAPIDOS</t>
  </si>
  <si>
    <t>ASESORA DE CARTERA</t>
  </si>
  <si>
    <t>AUXILIAR DE SERVICIOS GENERALES</t>
  </si>
  <si>
    <t>HEINSOHN BUSINESS TECHNOLOGY</t>
  </si>
  <si>
    <t>CONSULTOR SENIOR</t>
  </si>
  <si>
    <t>HYUNDAI COLOMBIA AUTOMOTRIZ</t>
  </si>
  <si>
    <t xml:space="preserve">COORDINADORA DE DESARROLLO Y BIENESTAR </t>
  </si>
  <si>
    <t>SERVIASEO</t>
  </si>
  <si>
    <t>OPERARIA SERVICIOS VARIOS</t>
  </si>
  <si>
    <t>TELESET SAS PRODUCTORAS SONY</t>
  </si>
  <si>
    <t>ASISTENTE DE CONTRATACION</t>
  </si>
  <si>
    <t>ALLIANZ SEGUROS</t>
  </si>
  <si>
    <t>PROFESIONAL ESPECIALISTA</t>
  </si>
  <si>
    <t>COLSEGUROS S.A</t>
  </si>
  <si>
    <t>CONIF</t>
  </si>
  <si>
    <t>COORDINADOR</t>
  </si>
  <si>
    <t>APRENDIZ</t>
  </si>
  <si>
    <t>GOBERNACION DEL ATLANTICO</t>
  </si>
  <si>
    <t>ASISTENTE DE SISTEMAS Y MANTENIMIENTO</t>
  </si>
  <si>
    <t xml:space="preserve">HEINSOHN SOFTWARE HOUSE S.A </t>
  </si>
  <si>
    <t>MINISTERIO DE AMBIENTE, VIVIENDA Y DESARROLLO TERRITORIAL</t>
  </si>
  <si>
    <t xml:space="preserve">COORDINADOR DEL GRUPO DE DESARROLLO TECNICO </t>
  </si>
  <si>
    <t>UPRA</t>
  </si>
  <si>
    <t>ANALISTA SIG</t>
  </si>
  <si>
    <t>PROFESIONAL  SENIOR</t>
  </si>
  <si>
    <t>TECNICO I N2</t>
  </si>
  <si>
    <t>AMERICAN BPS</t>
  </si>
  <si>
    <t>G4S SETECSA</t>
  </si>
  <si>
    <t>LIDER DE PROYECTO</t>
  </si>
  <si>
    <t>GRUPO ODINSA</t>
  </si>
  <si>
    <t>JEFE DE ARCHIVO Y CORRESPONDENCIA</t>
  </si>
  <si>
    <t>IRON MOUNTAIN COLOMBIA SAS</t>
  </si>
  <si>
    <t>TECNICO SENIOR DE HERRAMIENTAS ARCHIVISTICAS</t>
  </si>
  <si>
    <t>KIMERA</t>
  </si>
  <si>
    <t>DIGITADOR</t>
  </si>
  <si>
    <t>AUXILIAR DE CAFETERIA</t>
  </si>
  <si>
    <t>SUPERINTENDENCIA DE NOTARIA Y REGISTRO</t>
  </si>
  <si>
    <t>SUPPLA</t>
  </si>
  <si>
    <t>BIBLIOTECOLOGO</t>
  </si>
  <si>
    <t>DEVELOPPENMENT DESJARDINS</t>
  </si>
  <si>
    <t>COORDINADRO NACIONAL DE CREDITO AGROPECUARIO</t>
  </si>
  <si>
    <t>Global Green Growth Institute</t>
  </si>
  <si>
    <t>Gerente de la Facilidad de Estructuración de Proyectos</t>
  </si>
  <si>
    <t>BANCO AGRARIO</t>
  </si>
  <si>
    <t>PROFESIONAL UNIVERSITARIO - GERENCIA DE INGENIERIA DE PROCESOS</t>
  </si>
  <si>
    <t>COMBEIA SAS</t>
  </si>
  <si>
    <t>ESPECIALISTA EN CALIDAD  Y GOBIERNO DE DATOS</t>
  </si>
  <si>
    <t>CONSUCON LTDA</t>
  </si>
  <si>
    <t>ASISTENTE DE PROYECTOS</t>
  </si>
  <si>
    <t xml:space="preserve">DIRECTOR DE OPERACIONES TECNOLOGICAS </t>
  </si>
  <si>
    <t xml:space="preserve">LONJA </t>
  </si>
  <si>
    <t>BANCO AGRARIO  DE COLOMBIA</t>
  </si>
  <si>
    <t>PROFESIONAL SENIOR RIESGO ORERATIVO</t>
  </si>
  <si>
    <t>BANCO CAJA SOCIAL</t>
  </si>
  <si>
    <t>BANCO DAVIVIENDA</t>
  </si>
  <si>
    <t>ANALISTA III</t>
  </si>
  <si>
    <t>FIDUCIARIA CENTRAL</t>
  </si>
  <si>
    <t>ANALISTA DE CUMPLIMIENTO</t>
  </si>
  <si>
    <t>PRACTICA UNIVERSITARIA</t>
  </si>
  <si>
    <t>GRUPO EMPRESARIAL  FUTURO GEF</t>
  </si>
  <si>
    <t>ASESORA FINANCIERA</t>
  </si>
  <si>
    <t>PORVENIR</t>
  </si>
  <si>
    <t>SYNERGON CONSULTORES</t>
  </si>
  <si>
    <t>SOCIO CONSULTOR-SENIOR</t>
  </si>
  <si>
    <t>AUDISOFT</t>
  </si>
  <si>
    <t>ANALISTA DE DESARROLLO SEMI-SENIOR</t>
  </si>
  <si>
    <t>SCOTIABANCK</t>
  </si>
  <si>
    <t>PMO Manager Financial</t>
  </si>
  <si>
    <t>AGUAS DE MANIZALES ESP SA</t>
  </si>
  <si>
    <t>SUBGERENTE ADMINISTRATIVO Y  FINANCIERO</t>
  </si>
  <si>
    <t>PROFESIONAL III N2</t>
  </si>
  <si>
    <t>KPMG SAS</t>
  </si>
  <si>
    <t>ASISITENTE DE  AUDITORIA</t>
  </si>
  <si>
    <t>AD-HONÓREM</t>
  </si>
  <si>
    <t>JUDICANTE</t>
  </si>
  <si>
    <t>CORPORACIÓN DE DERECHO PRIVADO RIMISP</t>
  </si>
  <si>
    <t>ASISTENTE ADMINISTRATIVO</t>
  </si>
  <si>
    <t>DEVELOPPEMENT INTERNATIONAL DESJARDINS</t>
  </si>
  <si>
    <t>RESPONABLE DEL MECANISMO INCLUSIVO</t>
  </si>
  <si>
    <t>ESTIBOL S.A.S</t>
  </si>
  <si>
    <t>ASESORA COMERCIAL</t>
  </si>
  <si>
    <t>CONDUCTOR</t>
  </si>
  <si>
    <t>PUBLICACIONES SEMANA</t>
  </si>
  <si>
    <t>DISEÑADORA</t>
  </si>
  <si>
    <t>UNDP</t>
  </si>
  <si>
    <t>EXPERTA</t>
  </si>
  <si>
    <t xml:space="preserve">UNIDAD DE APOYO AL OFICIAL  DE CUMPLIMIENTO </t>
  </si>
  <si>
    <t xml:space="preserve">ANALISTA INVESTIGADOR SENIOR </t>
  </si>
  <si>
    <t>UNIVERSIDAD DE LOS ANDES</t>
  </si>
  <si>
    <t>DIRECTORA</t>
  </si>
  <si>
    <t>PROFESIONAL DE PROYECTOS</t>
  </si>
  <si>
    <t>CÁMARA DE REPRESENTANTES</t>
  </si>
  <si>
    <t>ASESOR IV - UNIDAD TRABAJO LEGISLATIVO</t>
  </si>
  <si>
    <t>CRECOOP</t>
  </si>
  <si>
    <t xml:space="preserve">ABOGADA </t>
  </si>
  <si>
    <t xml:space="preserve">AUXILIAR ADMINISTRATIVO </t>
  </si>
  <si>
    <t>BANCO  AGRARIO DE COLOMBIA</t>
  </si>
  <si>
    <t>SUBGERENTE ADMINISTRATIVO</t>
  </si>
  <si>
    <t>OFICIAL OPERATIVO SENIOR</t>
  </si>
  <si>
    <t>BANCOLOMBIA</t>
  </si>
  <si>
    <t>GERENTE DE SUCURSAL</t>
  </si>
  <si>
    <t>CHEMONICS</t>
  </si>
  <si>
    <t>CONSULTORA</t>
  </si>
  <si>
    <t>CONTRALORIA GENERAL DE LA REPUBLICA</t>
  </si>
  <si>
    <t>PROFESIONAL UNIVERSITARIO</t>
  </si>
  <si>
    <t>CORPORACION TALENTO HUMANO POR COLOMBIA</t>
  </si>
  <si>
    <t xml:space="preserve">PROFESIONAL UNIVERSITARIO  </t>
  </si>
  <si>
    <t>GESTION SOCIAL Y AMBIENTAL SAS</t>
  </si>
  <si>
    <t>PROFESIONAL SOCIAL</t>
  </si>
  <si>
    <t>QUALA</t>
  </si>
  <si>
    <t>ASISTENTE DE COMUNICACIONES</t>
  </si>
  <si>
    <t>SEPROCIVIL COLOMBIA S.A.S.</t>
  </si>
  <si>
    <t xml:space="preserve">GERENTE COMERCIAL </t>
  </si>
  <si>
    <t>BANCO DE OCCIDENTE</t>
  </si>
  <si>
    <t>CIENTIFICO DE DATOS</t>
  </si>
  <si>
    <t xml:space="preserve">ASISTENTE DIRECCION </t>
  </si>
  <si>
    <t>ESPECIALISTA CARTERA DE FOMENTO</t>
  </si>
  <si>
    <t>PRACTICA PROFESIONAL</t>
  </si>
  <si>
    <t>CANAL CAPITAL</t>
  </si>
  <si>
    <t>APOYO  A LA SUBDIRECCION FINANCIERA</t>
  </si>
  <si>
    <t>PROFESIONAL I N2</t>
  </si>
  <si>
    <t>FUNDACION SOCIAL</t>
  </si>
  <si>
    <t>ASISTENTE ANALISIS DE GESTION</t>
  </si>
  <si>
    <t>FIDA</t>
  </si>
  <si>
    <t>ESPECIALISTA EN SERVICIOS FINANCIEROS RURALES</t>
  </si>
  <si>
    <t xml:space="preserve">BANCAMIA </t>
  </si>
  <si>
    <t xml:space="preserve">ESPECIALISTA EN FORMACION </t>
  </si>
  <si>
    <t>EJECUTIVO ESPECIALIZADO AGROPECUARIO</t>
  </si>
  <si>
    <t>EL CORRAL</t>
  </si>
  <si>
    <t>ADMINISTRADOR SENIOR</t>
  </si>
  <si>
    <t>COMFANDI</t>
  </si>
  <si>
    <t>APRENDIZ DEL SENA</t>
  </si>
  <si>
    <t>LA HUERTANA</t>
  </si>
  <si>
    <t xml:space="preserve">JEFE DE PARRILLA </t>
  </si>
  <si>
    <t xml:space="preserve">C &amp; I INVERSIONES S.A </t>
  </si>
  <si>
    <t>CIFUR LTDA</t>
  </si>
  <si>
    <t xml:space="preserve">AUXILIAR CONTABLE </t>
  </si>
  <si>
    <t>HOSPITAL DEPARTAMENTAL DE PAUL</t>
  </si>
  <si>
    <t>CARLOS ALVARADO CONSULTIRES Y AUDITORES</t>
  </si>
  <si>
    <t>COORDINADOR NIFF</t>
  </si>
  <si>
    <t>AERO REPUBLICA</t>
  </si>
  <si>
    <t>ANALISTA AUDITORIA</t>
  </si>
  <si>
    <t>UNO-A S.A</t>
  </si>
  <si>
    <t xml:space="preserve">INTERMARKETING DIRECT S.A. </t>
  </si>
  <si>
    <t>BITNET INGENIERIA LTDA</t>
  </si>
  <si>
    <t>IMAC</t>
  </si>
  <si>
    <t>CORDINADORA FINANCIERA</t>
  </si>
  <si>
    <t>CUERPO OFICIAL DE BOMBEROS DE BOGOTA</t>
  </si>
  <si>
    <t>ASOCIACION EL OCOBO</t>
  </si>
  <si>
    <t>COORDINADOR DE PROYECTOS</t>
  </si>
  <si>
    <t>MILLENIUM CONTAC CONTER S.A</t>
  </si>
  <si>
    <t>FACILITADORA ESPECIALIZADA</t>
  </si>
  <si>
    <t>GRUPO THOMAS GREG &amp; SONS</t>
  </si>
  <si>
    <t xml:space="preserve">ABOGADO SENIOR </t>
  </si>
  <si>
    <t>DEPENDIENTE JUDICIAL</t>
  </si>
  <si>
    <t>DEPARTAMENTO  PARA LA PROSPERIDAD SOCIAL</t>
  </si>
  <si>
    <t>ITAC</t>
  </si>
  <si>
    <t xml:space="preserve">ANALISTA DE REQUERIMIENTOS </t>
  </si>
  <si>
    <t>CADE SERVITÁ</t>
  </si>
  <si>
    <t>TRANSAEREO</t>
  </si>
  <si>
    <t>COORDINADOR DE PROCESOS Y CALIDAD IMPORTACIONES</t>
  </si>
  <si>
    <t>CAJA NACIONAL DE PREVISION SOCIAL</t>
  </si>
  <si>
    <t>TECNICO ADMINISTRATIVO</t>
  </si>
  <si>
    <t>C.P.M CONSULTORES</t>
  </si>
  <si>
    <t>DRA CAROLINA ALVAREZ ZAPATA ABOGADA</t>
  </si>
  <si>
    <t>ALCALDIA MUNICIPAL DE SAN JUAN DEL CESAR</t>
  </si>
  <si>
    <t xml:space="preserve">PRACTICANTE </t>
  </si>
  <si>
    <t>RODRIGUEZ Y ASOCIADOS LTDA</t>
  </si>
  <si>
    <t>AUXILIAR ADMINISTRATIVA</t>
  </si>
  <si>
    <t>COOPER ARCOS</t>
  </si>
  <si>
    <t>TECNICO EN FACTURACION</t>
  </si>
  <si>
    <t>SCHLUMBERGER LIMITED</t>
  </si>
  <si>
    <t>COMUNICAR INVERSIONES</t>
  </si>
  <si>
    <t>ADMINISTRADOR PUNTO DE VENTA</t>
  </si>
  <si>
    <t>FLORES UBATE</t>
  </si>
  <si>
    <t>DIRECTORA DE POSCOSECHA</t>
  </si>
  <si>
    <t>ISP -4 LTDA</t>
  </si>
  <si>
    <t>REFINANCIA</t>
  </si>
  <si>
    <t>GRIMORUM</t>
  </si>
  <si>
    <t xml:space="preserve">PROFESIONAL IV </t>
  </si>
  <si>
    <t>FRONTECH SAS</t>
  </si>
  <si>
    <t>INGENIERO DE SOPORTE</t>
  </si>
  <si>
    <t>STOCK GESTIÓN INTEGRAL</t>
  </si>
  <si>
    <t>Desarrollador FullStack</t>
  </si>
  <si>
    <t>TECNO STORE SAS</t>
  </si>
  <si>
    <t>COORDINADOR TÉCNICO</t>
  </si>
  <si>
    <t>HeON- HEALTH ON LINE LTDA</t>
  </si>
  <si>
    <t>ANALISTA SENIOR DE APLICACIONES</t>
  </si>
  <si>
    <t>AUXILIAR AGROECONOMICO</t>
  </si>
  <si>
    <t>ASESOFTWARE</t>
  </si>
  <si>
    <t>CMMI NIVEL 5</t>
  </si>
  <si>
    <t>AYESA</t>
  </si>
  <si>
    <t>CONSULTOR DE PROCESOS</t>
  </si>
  <si>
    <t>ASIC SA</t>
  </si>
  <si>
    <t>TECNICO</t>
  </si>
  <si>
    <t xml:space="preserve">CROWE CO </t>
  </si>
  <si>
    <t>ASISTENTE  AUDITORIA I</t>
  </si>
  <si>
    <t>DISTRIPLASTICOS DEL SUR S.A.S</t>
  </si>
  <si>
    <t>AUXILIAR DE CARTERA</t>
  </si>
  <si>
    <t>APRENDIZ UNIVERSITARIO</t>
  </si>
  <si>
    <t xml:space="preserve">LA PREVISORA S.A </t>
  </si>
  <si>
    <t>TECNICO FACTURACION</t>
  </si>
  <si>
    <t>DRUNKS</t>
  </si>
  <si>
    <t>CO ADMINISTRADORA</t>
  </si>
  <si>
    <t>PRICE WATER HOUSE COOPERS</t>
  </si>
  <si>
    <t>ASISTENTE DE INVENTARIO</t>
  </si>
  <si>
    <t xml:space="preserve">SISTOLE S.A </t>
  </si>
  <si>
    <t>ATH CARGA LIMITADA</t>
  </si>
  <si>
    <t xml:space="preserve">ASISTENTE DE GERENCIA Y CONTADORA </t>
  </si>
  <si>
    <t>SHOW PLACE</t>
  </si>
  <si>
    <t>AUXILIAR. COORDINADO DE FIESTAS</t>
  </si>
  <si>
    <t xml:space="preserve">ASESOR COMERCIAL INTERNO </t>
  </si>
  <si>
    <t>PROCAFEXCOL LTDA</t>
  </si>
  <si>
    <t>PROFESIONAL ADMINISTRATIVO Y FINANCIERO</t>
  </si>
  <si>
    <t xml:space="preserve">EJECUTOR SENIOR </t>
  </si>
  <si>
    <t>GRUPO ÉXITO S.A.</t>
  </si>
  <si>
    <t xml:space="preserve">ANALISTA DE INGENIERIA DE PROCESOS </t>
  </si>
  <si>
    <t>SECRETARIA RECEPCIONISTA</t>
  </si>
  <si>
    <t>BEL STAR S.A</t>
  </si>
  <si>
    <t>ANALISTA DE NOMINA</t>
  </si>
  <si>
    <t>SERVICIOS Y ASESORIAS S.A</t>
  </si>
  <si>
    <t>COORDINADORA DE SELECCIÓN BOGOTÁ</t>
  </si>
  <si>
    <t xml:space="preserve">CECILIA MARTINEZ RANGEL </t>
  </si>
  <si>
    <t>SERVICIOS VARIOS</t>
  </si>
  <si>
    <t>ITACA FILMS COLOMBIA</t>
  </si>
  <si>
    <t>AUXILIAR CONTABLE Y DIGITADORA</t>
  </si>
  <si>
    <t>FIDUCIARIA POPULAR</t>
  </si>
  <si>
    <t>DIRECTORA DE CARTERAS COLECTIVAS</t>
  </si>
  <si>
    <t>COORDINADOR CONTRATO FEDERACION NACIONAL DE CAFETEROS</t>
  </si>
  <si>
    <t>SUBSECRETARIA DE TALENTO HUMANO GOBERNACION DEL ATLANTICO</t>
  </si>
  <si>
    <t>TEXTILES SWANTEX</t>
  </si>
  <si>
    <t>COORDINADOR DE PERSONAL</t>
  </si>
  <si>
    <t>INURBE EN LIQUIDACION.</t>
  </si>
  <si>
    <t xml:space="preserve">ASESOR DE LA GERENCIA EN SANEAMIENTO PREDIAL Y COORDINADOR NACIONAL DE TITULACION </t>
  </si>
  <si>
    <t xml:space="preserve">UNION TEMPORAL GTM </t>
  </si>
  <si>
    <t>INGENIERO CIVIL</t>
  </si>
  <si>
    <t>ASESORIAS FORESTALES LTDA</t>
  </si>
  <si>
    <t>PROFESIONAL EN GESTIÓN DE INFORMACIÓN</t>
  </si>
  <si>
    <t>AGENTE CALL CENTER</t>
  </si>
  <si>
    <t>FIDUCIARIA BOGOTA</t>
  </si>
  <si>
    <t>ABOGADA JUNIOR</t>
  </si>
  <si>
    <t>CREACION OLGUITA</t>
  </si>
  <si>
    <t>DIGITADORA</t>
  </si>
  <si>
    <t>FUNDACION CARDIO-INFANTIL</t>
  </si>
  <si>
    <t>JEFE DE BIBLIOTECA</t>
  </si>
  <si>
    <t>EXIT GROUP SAS</t>
  </si>
  <si>
    <t>QUINTERO Y QUINTERO ABOGADOS</t>
  </si>
  <si>
    <t>CONTRATISTA  DE DIRECCION DE FINANCIAMIENTO  Y RIEGO AGROPECUARIO</t>
  </si>
  <si>
    <t>Ministerio de Agricultura y Desarrollo Rural</t>
  </si>
  <si>
    <t>Asesor de la Dirección de Financiamiento y Gestión de Riesgos</t>
  </si>
  <si>
    <t>TODOS COMEMOS</t>
  </si>
  <si>
    <t>COORDINADOR DE INVESTIGACION</t>
  </si>
  <si>
    <t>Departamento Nacional de Planeacion (DNP)</t>
  </si>
  <si>
    <t>contratista</t>
  </si>
  <si>
    <t xml:space="preserve">COLTEMPORA S.A </t>
  </si>
  <si>
    <t>PROFESIONAL UNIVERSITARIO EN MISION</t>
  </si>
  <si>
    <t>BOLSA MERCANTIL DE COLOMBIS S.A.</t>
  </si>
  <si>
    <t>PROFESIONAL  JUNIOR</t>
  </si>
  <si>
    <t>SUPERINTENDENCIA DE NOTARIADO Y REGISTRO</t>
  </si>
  <si>
    <t>TELEPERFORMANCE</t>
  </si>
  <si>
    <t>BANCO GRANAHORRAR</t>
  </si>
  <si>
    <t>INTERVALORES S.A</t>
  </si>
  <si>
    <t>OFICIAL DE CUMPLIMIENTO</t>
  </si>
  <si>
    <t>SUPERINTENDENCIA FINANCIERA DE COLOMBIA</t>
  </si>
  <si>
    <t>ASISTENTE PARA  DIVISAS  Y DERIVADOS</t>
  </si>
  <si>
    <t>UNIVERSIDAD NACIONAL</t>
  </si>
  <si>
    <t xml:space="preserve">AUXILIAR DE INVESTIGACION </t>
  </si>
  <si>
    <t>Incorbank S.A.</t>
  </si>
  <si>
    <t>DIRECTORA FINANCIERA</t>
  </si>
  <si>
    <t>COMPAÑÍA DE FINANCIAMIENTO RIPLEY</t>
  </si>
  <si>
    <t>ANALISTA SENIOR DE RIESGO</t>
  </si>
  <si>
    <t>ATH</t>
  </si>
  <si>
    <t>ANALISTA CENTRO DE OPERACIONES NACIONAL</t>
  </si>
  <si>
    <t>FUNDACION CARDIOVASCULAR DE COLOMBIA</t>
  </si>
  <si>
    <t>VICEPRESIDENTE DE  HOSPITALES ESPECIALIZADOS</t>
  </si>
  <si>
    <t>SALUD OCUPACIONAL SAS</t>
  </si>
  <si>
    <t>ANALISTA DE DESARROLLO</t>
  </si>
  <si>
    <t>ITALTEL SA PSA</t>
  </si>
  <si>
    <t>Director de Operaciones y TI</t>
  </si>
  <si>
    <t>GERENTE  ADMINISTRATIVO NACIONAL</t>
  </si>
  <si>
    <t xml:space="preserve">CAMBIOS Y CAPITALES S.A </t>
  </si>
  <si>
    <t xml:space="preserve">SAAT ANDINA S.A </t>
  </si>
  <si>
    <t xml:space="preserve">COORDINADOR AREA DE SISTEMAS </t>
  </si>
  <si>
    <t>FONBIENESTAR</t>
  </si>
  <si>
    <t>LIVE IT CO SAS</t>
  </si>
  <si>
    <t>ASISTENTE</t>
  </si>
  <si>
    <t>BANCO BOGOTA</t>
  </si>
  <si>
    <t>ASESOR COMERCIAL EXTERNO</t>
  </si>
  <si>
    <t>JARDÍN BOTÁNICO DE BOGOTÁ JOSÉ CELESTINA MUTIS</t>
  </si>
  <si>
    <t>MINIESTRIO DE AGRICULTURA Y DESARROLLO RURAL</t>
  </si>
  <si>
    <t>ASESORA DEL SECRETARIO TÉCNICO DE LA CNCA</t>
  </si>
  <si>
    <t>AGEMSER</t>
  </si>
  <si>
    <t xml:space="preserve">ASISTENTE DE GERENCIA </t>
  </si>
  <si>
    <t>FIS</t>
  </si>
  <si>
    <t>AUXILIAR DE TESORERIA</t>
  </si>
  <si>
    <t>ALMACENES MAXIMO</t>
  </si>
  <si>
    <t>DISEÑADORA WEB</t>
  </si>
  <si>
    <t>SOCODEVI</t>
  </si>
  <si>
    <t xml:space="preserve">AUDITOR DE OPERACIONES </t>
  </si>
  <si>
    <t>CENTRO LATINOAMERICANO PARA EL DESARROLLO RURAL</t>
  </si>
  <si>
    <t>DIRECTORA DE OFICINA</t>
  </si>
  <si>
    <t>CESORE</t>
  </si>
  <si>
    <t>ASISTENTE DE INVESTIGACIÓN</t>
  </si>
  <si>
    <t>INCORA (INSTITUTO COLOMBIANO DE LA REFORMA AGRARIA)</t>
  </si>
  <si>
    <t>FONDO NACIONAL DE GARANTIAS</t>
  </si>
  <si>
    <t>SUBDIRECTOR ADMINSTRATIVO</t>
  </si>
  <si>
    <t>CEBAR SAS</t>
  </si>
  <si>
    <t>INSPECTOR SEGUROS</t>
  </si>
  <si>
    <t>USAID</t>
  </si>
  <si>
    <t>FEDEGAN</t>
  </si>
  <si>
    <t>PROFESIONAL FUNDAGAN</t>
  </si>
  <si>
    <t xml:space="preserve">GOBERNACION DEL HUILA  </t>
  </si>
  <si>
    <t xml:space="preserve">SECRETARIO DE EDUCACION DEPARTAMENTAL </t>
  </si>
  <si>
    <t xml:space="preserve">COORDINADOR EN GREMIOS </t>
  </si>
  <si>
    <t>DANE</t>
  </si>
  <si>
    <t>APOYO TEMATICO DE LA ENA</t>
  </si>
  <si>
    <t xml:space="preserve">AGP DE COLOMBIA S.A </t>
  </si>
  <si>
    <t>PROFESIONAL CORPORATIVO</t>
  </si>
  <si>
    <t>JUANAE E.U.</t>
  </si>
  <si>
    <t>GERENTE COMERCIAL</t>
  </si>
  <si>
    <t>ECOPETROL</t>
  </si>
  <si>
    <t>PRACTICA</t>
  </si>
  <si>
    <t>CEBAR</t>
  </si>
  <si>
    <t>DIRECTORA DE CREDITOS BANCOLOMBIA FINAGRO</t>
  </si>
  <si>
    <t>PORFESIONAL UNIVERSITARIO</t>
  </si>
  <si>
    <t>CORPORACION PLANTTA</t>
  </si>
  <si>
    <t>FORMULADOR DE PROYECTOS</t>
  </si>
  <si>
    <t>CAMILO ANDRES</t>
  </si>
  <si>
    <t xml:space="preserve">MATEUS SANCHEZ </t>
  </si>
  <si>
    <t xml:space="preserve">CAMILO ANDRES MATEUS SANCHEZ </t>
  </si>
  <si>
    <t>camateus@finagro.com.co</t>
  </si>
  <si>
    <t>ALONSO ACEVEDO</t>
  </si>
  <si>
    <t>WILSON ALONSO ACEVEDO</t>
  </si>
  <si>
    <t>walonso@finagro.com.co</t>
  </si>
  <si>
    <t>ESPECIALIZACIÓN</t>
  </si>
  <si>
    <t xml:space="preserve">GERENCIA DE IMPUESTOS </t>
  </si>
  <si>
    <t xml:space="preserve">FIANGRO </t>
  </si>
  <si>
    <t xml:space="preserve">DIRECTOR DE CONTABILIDAD </t>
  </si>
  <si>
    <t>TITULARIZADORA COLOMBIANA S.A.</t>
  </si>
  <si>
    <t>DIRECTOR CONTROL FINANCIERO</t>
  </si>
  <si>
    <t>FINANCIERA DE DESARROLLO NACIONAL</t>
  </si>
  <si>
    <t>DIRECTOR DE CONTABILIDAD</t>
  </si>
  <si>
    <t>SANDRA MARIA</t>
  </si>
  <si>
    <t xml:space="preserve">CUENCA LEGUIZAMO </t>
  </si>
  <si>
    <t xml:space="preserve">SANDRA MARIA CUENCA LEGUIZAMO </t>
  </si>
  <si>
    <t>smcuenca@finagro.com.co</t>
  </si>
  <si>
    <t xml:space="preserve">FINAGRO </t>
  </si>
  <si>
    <t>INSTITUTO NACIONAL DE VÍAS- INVIAS</t>
  </si>
  <si>
    <t xml:space="preserve">DIRECTORA JURÍDICA </t>
  </si>
  <si>
    <t>LATINCO S.A.</t>
  </si>
  <si>
    <t xml:space="preserve">DIRECTORA JURÍDICA DE PROYECTOS EXTERNOS </t>
  </si>
  <si>
    <t>ANDREI</t>
  </si>
  <si>
    <t xml:space="preserve">ROMERO RODRIGUEZ </t>
  </si>
  <si>
    <t xml:space="preserve">ANDREI ROMERO RODRIGUEZ </t>
  </si>
  <si>
    <t>aromeror@finagro.com.co</t>
  </si>
  <si>
    <t xml:space="preserve">MAESTRÍA </t>
  </si>
  <si>
    <t xml:space="preserve">CENTRO DE INVESTIGACIÓN SOBRE SISTEMAS AGROALIMENTARIOS. UNIVERSIDAD DE LOS ANDES </t>
  </si>
  <si>
    <t xml:space="preserve">PROFESIONAL DE INVESTIGACIÓN </t>
  </si>
  <si>
    <t>CAMARA DE COMERCIO DE BOGOTA</t>
  </si>
  <si>
    <t xml:space="preserve">ANALISTA DE DATOS </t>
  </si>
  <si>
    <t>KIARA TATIANA</t>
  </si>
  <si>
    <t xml:space="preserve">RAMIREZ MONCADA </t>
  </si>
  <si>
    <t xml:space="preserve">KIARA TATIANA RAMIREZ MONCADA </t>
  </si>
  <si>
    <t xml:space="preserve">ANALISTA </t>
  </si>
  <si>
    <t>CAUCA</t>
  </si>
  <si>
    <t>EL TAMBO</t>
  </si>
  <si>
    <t>ktramirez@finagro.com.co</t>
  </si>
  <si>
    <t>ADMINISTRADOR FINANCIERO</t>
  </si>
  <si>
    <t>RENTING AUTOMAYOR S.A.S</t>
  </si>
  <si>
    <t xml:space="preserve">ANALISTA SENIOR DE SERVICIO AL CLIENTE </t>
  </si>
  <si>
    <t xml:space="preserve">BANCO DE COMERCIO EXTERIOR DE COLOMBIA </t>
  </si>
  <si>
    <t xml:space="preserve">PROFESIONAL DE SERVICIO AL CLIENTE </t>
  </si>
  <si>
    <t>FREDERICK</t>
  </si>
  <si>
    <t xml:space="preserve">MOLINA HUERTAS </t>
  </si>
  <si>
    <t xml:space="preserve">FREDERICK MOLINA HUERTAS </t>
  </si>
  <si>
    <t>fmolinah@finagro.com.co</t>
  </si>
  <si>
    <t>ADMINISTRADOR DE EMPRESAS</t>
  </si>
  <si>
    <t>PROFESIONAL UNIVERSITARIO AUDITORIA</t>
  </si>
  <si>
    <t>PROFESIONAL OPERATIVO</t>
  </si>
  <si>
    <t>LUZ STELLA</t>
  </si>
  <si>
    <t xml:space="preserve">BELTRAN LAMMOGLIA </t>
  </si>
  <si>
    <t xml:space="preserve">LUZ STELLA BELTRAN LAMMOGLIA </t>
  </si>
  <si>
    <t>TUNJA</t>
  </si>
  <si>
    <t>lsbeltran@finagro.com.co</t>
  </si>
  <si>
    <t xml:space="preserve">INSTITUTO DISTRITAL DE TURISMO </t>
  </si>
  <si>
    <t>ECONOMISTA SENIOR</t>
  </si>
  <si>
    <t>DANIEL ALEJANDRO</t>
  </si>
  <si>
    <t xml:space="preserve">GIL CASTELLANOS </t>
  </si>
  <si>
    <t xml:space="preserve">DANIEL ALEJANDRO GIL CASTELLANOS </t>
  </si>
  <si>
    <t>dagil@finagro.com.co</t>
  </si>
  <si>
    <t>ANALISTA SARM</t>
  </si>
  <si>
    <t>JAIR ANTONIO</t>
  </si>
  <si>
    <t xml:space="preserve">CHAVARRIA FORERO </t>
  </si>
  <si>
    <t xml:space="preserve">JAIR ANTONIO CHAVARRIA FORERO </t>
  </si>
  <si>
    <t>jachavarria@finagro.com.co</t>
  </si>
  <si>
    <t>CAJAHONOR</t>
  </si>
  <si>
    <t>PROFESIONAL ESPECIALIZADO 4</t>
  </si>
  <si>
    <t>MISION TEMPORAL</t>
  </si>
  <si>
    <t>PROFESIONAL VII</t>
  </si>
  <si>
    <t>JOHN JAIRO</t>
  </si>
  <si>
    <t xml:space="preserve">BULLA VEGA </t>
  </si>
  <si>
    <t xml:space="preserve">JOHN JAIRO BULLA VEGA </t>
  </si>
  <si>
    <t>jjbulla@finagro.com.co</t>
  </si>
  <si>
    <t>ESTUDIANTE DE CIENCIAS DE LA INFORMACION Y LA DOCUMENTACION, BIBLIOTECOLOGÍA Y ARCHIVISTICA</t>
  </si>
  <si>
    <t xml:space="preserve">SUPERVISOR DE OPERACIONES </t>
  </si>
  <si>
    <t xml:space="preserve">RIVERA S.A.S. </t>
  </si>
  <si>
    <t xml:space="preserve">ASISTENTE COMERCIAL </t>
  </si>
  <si>
    <t>NANCY ESPERANZA</t>
  </si>
  <si>
    <t xml:space="preserve">MONTAÑA MOLINA </t>
  </si>
  <si>
    <t xml:space="preserve">NANCY ESPERANZA MONTAÑA MOLINA </t>
  </si>
  <si>
    <t xml:space="preserve">ASESOR PRESIDENCIA </t>
  </si>
  <si>
    <t>nmontana@finagro.com.co</t>
  </si>
  <si>
    <t>UNIDAD DE PLANIFICACION RURAL AGROPECUARIA - UPRA</t>
  </si>
  <si>
    <t xml:space="preserve">SECRETARIA GENERAL </t>
  </si>
  <si>
    <t>AGENCIA DE DESARROLLO RURAL</t>
  </si>
  <si>
    <t xml:space="preserve">ASESORA DE PRESIDENCIA </t>
  </si>
  <si>
    <t>KEVIN STEVEN</t>
  </si>
  <si>
    <t xml:space="preserve">BOHORQUEZ GUEVARA </t>
  </si>
  <si>
    <t xml:space="preserve">KEVIN STEVEN BOHORQUEZ GUEVARA </t>
  </si>
  <si>
    <t xml:space="preserve">PROFESIONAL </t>
  </si>
  <si>
    <t>ksbohorquez@finagro.com.co</t>
  </si>
  <si>
    <t xml:space="preserve">COMUNICACIÓN SOCIAL </t>
  </si>
  <si>
    <t xml:space="preserve">PERIODICO LA REPUBLICA </t>
  </si>
  <si>
    <t xml:space="preserve">REVISTA DE FORBES COLOMBIA </t>
  </si>
  <si>
    <t xml:space="preserve">COEDITOR DE MACROECONOMIA </t>
  </si>
  <si>
    <t xml:space="preserve">PERIODISTA ECONOMICO </t>
  </si>
  <si>
    <t>JULIANA ANDREA</t>
  </si>
  <si>
    <t xml:space="preserve">RAMIREZ PRADO </t>
  </si>
  <si>
    <t xml:space="preserve">JULIANA ANDREA RAMIREZ PRADO </t>
  </si>
  <si>
    <t>jaramirez@finagro.com.co</t>
  </si>
  <si>
    <t xml:space="preserve">COMUNICACIÓN SOCIAL Y PERIODISMO </t>
  </si>
  <si>
    <t xml:space="preserve">REVISTA CAMBIO </t>
  </si>
  <si>
    <t xml:space="preserve">PERIODISTA </t>
  </si>
  <si>
    <t xml:space="preserve">NOTICIAS UNO </t>
  </si>
  <si>
    <t>HECTOR ANDRES</t>
  </si>
  <si>
    <t xml:space="preserve">ARIZA PAEZ </t>
  </si>
  <si>
    <t xml:space="preserve">HECTOR ANDRES ARIZA PAEZ </t>
  </si>
  <si>
    <t>hariza@finagro.com.co</t>
  </si>
  <si>
    <t>PROFESIONAL ESPECIALIZADO DELEGATURA PARA FUNCIONES JURISDICCIONALES</t>
  </si>
  <si>
    <t>TETRA TECH – PNTP FINANCIADO POR USAID</t>
  </si>
  <si>
    <t>COORDINADORA DE GESTION INTERINSTITUCIONAL</t>
  </si>
  <si>
    <t>CORTE CONSTITUCIONAL DE COLOMBIA</t>
  </si>
  <si>
    <t>PROFESIOBNAL ESPECIALIZADO</t>
  </si>
  <si>
    <t>ROBISMAR MILANGELA</t>
  </si>
  <si>
    <t>CALDERON SOSA</t>
  </si>
  <si>
    <t>YHIRLEYS DAYANYS</t>
  </si>
  <si>
    <t>GUZMAN MANRIQUE</t>
  </si>
  <si>
    <t>ROBISMAR MILANGELA CALDERON  SOSA</t>
  </si>
  <si>
    <t>YHIRLEYS DAYANYS YHIRLEYS DAYANYS</t>
  </si>
  <si>
    <t>TECNOLOGO EN GESTION ADMINISTRATIVA</t>
  </si>
  <si>
    <t>rmcalderon@finagro.com.co</t>
  </si>
  <si>
    <t>ydguzman@finagro.com.co</t>
  </si>
  <si>
    <t>VENEZUELA</t>
  </si>
  <si>
    <t>CARACAS</t>
  </si>
  <si>
    <t xml:space="preserve">APRENDIZ SENA </t>
  </si>
  <si>
    <t>MARY YULIETH</t>
  </si>
  <si>
    <t>CHAIN AUAD</t>
  </si>
  <si>
    <t>MARY YULIETH CHAIN AUAD</t>
  </si>
  <si>
    <t>mchahin@finagro.com.co</t>
  </si>
  <si>
    <t>MARIAM DAYANA</t>
  </si>
  <si>
    <t>CASTRO PENARANDA</t>
  </si>
  <si>
    <t>MARIAM DAYANA MARIAM DAYANA</t>
  </si>
  <si>
    <t>JAIME ANTONIO</t>
  </si>
  <si>
    <t>SANCHEZ HERNANDEZ</t>
  </si>
  <si>
    <t>JAIME ANTONIO SANCHEZ HERNANDEZ</t>
  </si>
  <si>
    <t>INGENIERIA ELECTRONICA</t>
  </si>
  <si>
    <t>Fundación Universitaria Konrad Lorenz</t>
  </si>
  <si>
    <t>Coordinador de infraestructura y redes de comunicación</t>
  </si>
  <si>
    <t>jasanchez@finagro.com.co</t>
  </si>
  <si>
    <t>GISELE</t>
  </si>
  <si>
    <t>OVALLE AREVALO</t>
  </si>
  <si>
    <t>GISELE OVALLE AREVALO</t>
  </si>
  <si>
    <t>MEGALINEA – TEMPORALES BANCO DE BOGOTÁ</t>
  </si>
  <si>
    <t>AUXILAIR DE OPERACONES II</t>
  </si>
  <si>
    <t>NICOLAS</t>
  </si>
  <si>
    <t>ACOSTA GUERRERO</t>
  </si>
  <si>
    <t>NICOLAS ACOSTA GUERREO</t>
  </si>
  <si>
    <t>nacostag@finagro.com.co</t>
  </si>
  <si>
    <t>STHEFANNI LORENA</t>
  </si>
  <si>
    <t>GARCIA RINCON</t>
  </si>
  <si>
    <t>STHEFANNI LORENA GARCIA RINCON</t>
  </si>
  <si>
    <t>slgarcia@finagro.com.co</t>
  </si>
  <si>
    <t>JUAN DIEGO</t>
  </si>
  <si>
    <t>VELOZA FONSECA</t>
  </si>
  <si>
    <t>JUAN DIEGO VELOZA FONSECA</t>
  </si>
  <si>
    <t>jdveloza@finagro.com.co</t>
  </si>
  <si>
    <t>SHIRLEY ALEJANDRA</t>
  </si>
  <si>
    <t>SACRISTAN PULIDO</t>
  </si>
  <si>
    <t>SHIRLEY ALEJANDRA SACRITAN PULIDO</t>
  </si>
  <si>
    <t>sasacristan@finagro.com.co</t>
  </si>
  <si>
    <t>EDGAR ANDRES</t>
  </si>
  <si>
    <t>CONTRERAS TORO</t>
  </si>
  <si>
    <t>EDGAR ANDRES CONTRERAS TORO</t>
  </si>
  <si>
    <t>eacontreras@finagro.com.co</t>
  </si>
  <si>
    <t>ADMINISTRACION EMPRESAS ( EN FORMACION)</t>
  </si>
  <si>
    <t>TOTAL</t>
  </si>
  <si>
    <t>LEIDY JILLYANA</t>
  </si>
  <si>
    <t>POVEDA CELIS</t>
  </si>
  <si>
    <t>BRICEÑO UMAÑA</t>
  </si>
  <si>
    <t>CARLOS ADOLFO</t>
  </si>
  <si>
    <t>VARGAS GUTIERREZ</t>
  </si>
  <si>
    <t>CRESPO ROMERO</t>
  </si>
  <si>
    <t>LEIDY JILLYANA POVEDA CELIS</t>
  </si>
  <si>
    <t>ANDRES FELIPE BRICEÑO UMAÑA</t>
  </si>
  <si>
    <t>CARLOS ADOLFO  VARGAS GUTIERREZ</t>
  </si>
  <si>
    <t>NICOLAS CRESPO ROMERO</t>
  </si>
  <si>
    <t>ljpoveda@finagro.com.co</t>
  </si>
  <si>
    <t>DAYANA</t>
  </si>
  <si>
    <t>MERA YONDA</t>
  </si>
  <si>
    <t>DYANA MERA YONDA</t>
  </si>
  <si>
    <t>ydmera@finagro.com.co</t>
  </si>
  <si>
    <t>MENDEZ MARTINEZ</t>
  </si>
  <si>
    <t>ALEJANDRO MENDEZ MARTINEZ</t>
  </si>
  <si>
    <t>amendez@finagro.com.co</t>
  </si>
  <si>
    <t>RightWords Comunicaciones y Marketing</t>
  </si>
  <si>
    <t>MANAGER</t>
  </si>
  <si>
    <t>MileniumGroup</t>
  </si>
  <si>
    <t>CONSULTOR  INTERNO</t>
  </si>
  <si>
    <t>MONICA  ROCIO</t>
  </si>
  <si>
    <t>ADARME MANOSALVA</t>
  </si>
  <si>
    <t>MONICA  ROCIO MONICA  ROCIO</t>
  </si>
  <si>
    <t>mradarme@finagro.com.co</t>
  </si>
  <si>
    <t>Agencia de Desarrollo Rural</t>
  </si>
  <si>
    <t>Jefe Oficina Jurídica</t>
  </si>
  <si>
    <t>Dirección de Sustitución de Cultivos Ilícitos -ART</t>
  </si>
  <si>
    <t>INGENIERIA INDUSTRIAL</t>
  </si>
  <si>
    <t>afbriceno@finagro.com.co</t>
  </si>
  <si>
    <t>ncrespo@finagro.com.co</t>
  </si>
  <si>
    <t>ASISTENTE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</si>
</sst>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72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5" fontId="0" fillId="0" borderId="1" xfId="0" applyNumberFormat="1" applyBorder="1"/>
    <xf numFmtId="0" fontId="3" fillId="0" borderId="2" xfId="1" applyFill="1" applyBorder="1"/>
    <xf numFmtId="0" fontId="0" fillId="0" borderId="1" xfId="0" applyBorder="1" applyAlignment="1">
      <alignment wrapText="1"/>
    </xf>
    <xf numFmtId="14" fontId="0" fillId="0" borderId="1" xfId="0" quotePrefix="1" applyNumberFormat="1" applyBorder="1"/>
    <xf numFmtId="0" fontId="0" fillId="0" borderId="4" xfId="0" applyBorder="1"/>
    <xf numFmtId="0" fontId="6" fillId="0" borderId="1" xfId="0" applyFont="1" applyBorder="1"/>
    <xf numFmtId="0" fontId="3" fillId="0" borderId="2" xfId="1" applyBorder="1"/>
    <xf numFmtId="3" fontId="0" fillId="0" borderId="1" xfId="0" applyNumberFormat="1" applyBorder="1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14" fontId="0" fillId="0" borderId="1" xfId="0" applyNumberFormat="1" applyFill="1" applyBorder="1"/>
    <xf numFmtId="164" fontId="0" fillId="0" borderId="1" xfId="0" applyNumberForma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0" fontId="0" fillId="0" borderId="10" xfId="0" applyBorder="1"/>
    <xf numFmtId="164" fontId="0" fillId="0" borderId="11" xfId="0" applyNumberFormat="1" applyBorder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7" xfId="2" xr:uid="{5BC00A80-53EE-483C-9A83-98F7D3FDF5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27</xdr:row>
      <xdr:rowOff>0</xdr:rowOff>
    </xdr:from>
    <xdr:ext cx="299358" cy="876300"/>
    <xdr:sp macro="" textlink="">
      <xdr:nvSpPr>
        <xdr:cNvPr id="5" name="avatar">
          <a:extLst>
            <a:ext uri="{FF2B5EF4-FFF2-40B4-BE49-F238E27FC236}">
              <a16:creationId xmlns:a16="http://schemas.microsoft.com/office/drawing/2014/main" id="{37498473-1C03-4E63-90C8-1F6F8FEF9CF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216</xdr:row>
      <xdr:rowOff>0</xdr:rowOff>
    </xdr:from>
    <xdr:ext cx="299358" cy="876300"/>
    <xdr:sp macro="" textlink="">
      <xdr:nvSpPr>
        <xdr:cNvPr id="6" name="avatar">
          <a:extLst>
            <a:ext uri="{FF2B5EF4-FFF2-40B4-BE49-F238E27FC236}">
              <a16:creationId xmlns:a16="http://schemas.microsoft.com/office/drawing/2014/main" id="{014BB7E9-4993-40DD-985F-77D34A4FBC7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82</xdr:row>
      <xdr:rowOff>0</xdr:rowOff>
    </xdr:from>
    <xdr:ext cx="299358" cy="876300"/>
    <xdr:sp macro="" textlink="">
      <xdr:nvSpPr>
        <xdr:cNvPr id="7" name="avatar">
          <a:extLst>
            <a:ext uri="{FF2B5EF4-FFF2-40B4-BE49-F238E27FC236}">
              <a16:creationId xmlns:a16="http://schemas.microsoft.com/office/drawing/2014/main" id="{E5D98C58-931B-4D37-B253-47390303E80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209</xdr:row>
      <xdr:rowOff>0</xdr:rowOff>
    </xdr:from>
    <xdr:ext cx="299358" cy="876300"/>
    <xdr:sp macro="" textlink="">
      <xdr:nvSpPr>
        <xdr:cNvPr id="8" name="avatar">
          <a:extLst>
            <a:ext uri="{FF2B5EF4-FFF2-40B4-BE49-F238E27FC236}">
              <a16:creationId xmlns:a16="http://schemas.microsoft.com/office/drawing/2014/main" id="{3B1A9952-5580-4666-BE4C-41E8C6938E2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104</xdr:row>
      <xdr:rowOff>0</xdr:rowOff>
    </xdr:from>
    <xdr:ext cx="299358" cy="876300"/>
    <xdr:sp macro="" textlink="">
      <xdr:nvSpPr>
        <xdr:cNvPr id="9" name="avatar">
          <a:extLst>
            <a:ext uri="{FF2B5EF4-FFF2-40B4-BE49-F238E27FC236}">
              <a16:creationId xmlns:a16="http://schemas.microsoft.com/office/drawing/2014/main" id="{303EB0A4-CC08-4835-860A-09F7D3A2F13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146</xdr:row>
      <xdr:rowOff>0</xdr:rowOff>
    </xdr:from>
    <xdr:ext cx="299358" cy="876300"/>
    <xdr:sp macro="" textlink="">
      <xdr:nvSpPr>
        <xdr:cNvPr id="10" name="avatar">
          <a:extLst>
            <a:ext uri="{FF2B5EF4-FFF2-40B4-BE49-F238E27FC236}">
              <a16:creationId xmlns:a16="http://schemas.microsoft.com/office/drawing/2014/main" id="{40E1D438-FA19-4CFC-8DAB-88404A043BE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162</xdr:row>
      <xdr:rowOff>0</xdr:rowOff>
    </xdr:from>
    <xdr:ext cx="299358" cy="876300"/>
    <xdr:sp macro="" textlink="">
      <xdr:nvSpPr>
        <xdr:cNvPr id="11" name="avatar">
          <a:extLst>
            <a:ext uri="{FF2B5EF4-FFF2-40B4-BE49-F238E27FC236}">
              <a16:creationId xmlns:a16="http://schemas.microsoft.com/office/drawing/2014/main" id="{57539E81-E012-4750-85BD-0399B8BDA47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207</xdr:row>
      <xdr:rowOff>0</xdr:rowOff>
    </xdr:from>
    <xdr:ext cx="299358" cy="876300"/>
    <xdr:sp macro="" textlink="">
      <xdr:nvSpPr>
        <xdr:cNvPr id="12" name="avatar">
          <a:extLst>
            <a:ext uri="{FF2B5EF4-FFF2-40B4-BE49-F238E27FC236}">
              <a16:creationId xmlns:a16="http://schemas.microsoft.com/office/drawing/2014/main" id="{89A701FF-0263-44A0-87D1-E0F6A9DBAC9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217</xdr:row>
      <xdr:rowOff>0</xdr:rowOff>
    </xdr:from>
    <xdr:ext cx="299358" cy="876300"/>
    <xdr:sp macro="" textlink="">
      <xdr:nvSpPr>
        <xdr:cNvPr id="13" name="avatar">
          <a:extLst>
            <a:ext uri="{FF2B5EF4-FFF2-40B4-BE49-F238E27FC236}">
              <a16:creationId xmlns:a16="http://schemas.microsoft.com/office/drawing/2014/main" id="{A39DED86-060E-454D-935C-787336F7BC0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</xdr:row>
      <xdr:rowOff>0</xdr:rowOff>
    </xdr:from>
    <xdr:ext cx="299358" cy="876300"/>
    <xdr:sp macro="" textlink="">
      <xdr:nvSpPr>
        <xdr:cNvPr id="14" name="avatar">
          <a:extLst>
            <a:ext uri="{FF2B5EF4-FFF2-40B4-BE49-F238E27FC236}">
              <a16:creationId xmlns:a16="http://schemas.microsoft.com/office/drawing/2014/main" id="{188B3C71-E2D5-4B0D-A3E8-4AA392DF6D9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239</xdr:row>
      <xdr:rowOff>0</xdr:rowOff>
    </xdr:from>
    <xdr:ext cx="299358" cy="876300"/>
    <xdr:sp macro="" textlink="">
      <xdr:nvSpPr>
        <xdr:cNvPr id="15" name="avatar">
          <a:extLst>
            <a:ext uri="{FF2B5EF4-FFF2-40B4-BE49-F238E27FC236}">
              <a16:creationId xmlns:a16="http://schemas.microsoft.com/office/drawing/2014/main" id="{5EFF32F4-55C4-4492-A89D-CDB97FE3C5D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240</xdr:row>
      <xdr:rowOff>0</xdr:rowOff>
    </xdr:from>
    <xdr:ext cx="299358" cy="876300"/>
    <xdr:sp macro="" textlink="">
      <xdr:nvSpPr>
        <xdr:cNvPr id="16" name="avatar">
          <a:extLst>
            <a:ext uri="{FF2B5EF4-FFF2-40B4-BE49-F238E27FC236}">
              <a16:creationId xmlns:a16="http://schemas.microsoft.com/office/drawing/2014/main" id="{DC880A0C-D483-4496-A807-8F6C27C883D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181</xdr:row>
      <xdr:rowOff>0</xdr:rowOff>
    </xdr:from>
    <xdr:ext cx="299358" cy="876300"/>
    <xdr:sp macro="" textlink="">
      <xdr:nvSpPr>
        <xdr:cNvPr id="17" name="avatar">
          <a:extLst>
            <a:ext uri="{FF2B5EF4-FFF2-40B4-BE49-F238E27FC236}">
              <a16:creationId xmlns:a16="http://schemas.microsoft.com/office/drawing/2014/main" id="{E2596C24-4583-41BB-8489-233B9502FCB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193</xdr:row>
      <xdr:rowOff>0</xdr:rowOff>
    </xdr:from>
    <xdr:ext cx="299358" cy="876300"/>
    <xdr:sp macro="" textlink="">
      <xdr:nvSpPr>
        <xdr:cNvPr id="18" name="avatar">
          <a:extLst>
            <a:ext uri="{FF2B5EF4-FFF2-40B4-BE49-F238E27FC236}">
              <a16:creationId xmlns:a16="http://schemas.microsoft.com/office/drawing/2014/main" id="{C910B0A3-A34D-4F61-BAA4-DA32BA48368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194</xdr:row>
      <xdr:rowOff>0</xdr:rowOff>
    </xdr:from>
    <xdr:ext cx="299358" cy="876300"/>
    <xdr:sp macro="" textlink="">
      <xdr:nvSpPr>
        <xdr:cNvPr id="19" name="avatar">
          <a:extLst>
            <a:ext uri="{FF2B5EF4-FFF2-40B4-BE49-F238E27FC236}">
              <a16:creationId xmlns:a16="http://schemas.microsoft.com/office/drawing/2014/main" id="{51F2547B-EF2C-4281-91A5-789A48C100C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195</xdr:row>
      <xdr:rowOff>0</xdr:rowOff>
    </xdr:from>
    <xdr:ext cx="299358" cy="876300"/>
    <xdr:sp macro="" textlink="">
      <xdr:nvSpPr>
        <xdr:cNvPr id="20" name="avatar">
          <a:extLst>
            <a:ext uri="{FF2B5EF4-FFF2-40B4-BE49-F238E27FC236}">
              <a16:creationId xmlns:a16="http://schemas.microsoft.com/office/drawing/2014/main" id="{2C039B8A-BFCE-4106-B676-BD1C401BD00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60</xdr:row>
      <xdr:rowOff>0</xdr:rowOff>
    </xdr:from>
    <xdr:ext cx="299358" cy="876300"/>
    <xdr:sp macro="" textlink="">
      <xdr:nvSpPr>
        <xdr:cNvPr id="21" name="avatar">
          <a:extLst>
            <a:ext uri="{FF2B5EF4-FFF2-40B4-BE49-F238E27FC236}">
              <a16:creationId xmlns:a16="http://schemas.microsoft.com/office/drawing/2014/main" id="{2BD86019-92E0-4BCD-B92E-F5D7A1F599D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259</xdr:row>
      <xdr:rowOff>0</xdr:rowOff>
    </xdr:from>
    <xdr:ext cx="299358" cy="876300"/>
    <xdr:sp macro="" textlink="">
      <xdr:nvSpPr>
        <xdr:cNvPr id="22" name="avatar">
          <a:extLst>
            <a:ext uri="{FF2B5EF4-FFF2-40B4-BE49-F238E27FC236}">
              <a16:creationId xmlns:a16="http://schemas.microsoft.com/office/drawing/2014/main" id="{925B8022-4F96-4E59-AD5A-31CB649C428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105</xdr:row>
      <xdr:rowOff>0</xdr:rowOff>
    </xdr:from>
    <xdr:ext cx="299358" cy="876300"/>
    <xdr:sp macro="" textlink="">
      <xdr:nvSpPr>
        <xdr:cNvPr id="23" name="avatar">
          <a:extLst>
            <a:ext uri="{FF2B5EF4-FFF2-40B4-BE49-F238E27FC236}">
              <a16:creationId xmlns:a16="http://schemas.microsoft.com/office/drawing/2014/main" id="{351E8E44-FD8C-425F-8397-C6C9D57FE6F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105</xdr:row>
      <xdr:rowOff>0</xdr:rowOff>
    </xdr:from>
    <xdr:ext cx="299358" cy="876300"/>
    <xdr:sp macro="" textlink="">
      <xdr:nvSpPr>
        <xdr:cNvPr id="24" name="avatar">
          <a:extLst>
            <a:ext uri="{FF2B5EF4-FFF2-40B4-BE49-F238E27FC236}">
              <a16:creationId xmlns:a16="http://schemas.microsoft.com/office/drawing/2014/main" id="{D932DAA4-7DAB-4A2C-9145-F418941203B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254</xdr:row>
      <xdr:rowOff>0</xdr:rowOff>
    </xdr:from>
    <xdr:ext cx="299358" cy="876300"/>
    <xdr:sp macro="" textlink="">
      <xdr:nvSpPr>
        <xdr:cNvPr id="25" name="avatar">
          <a:extLst>
            <a:ext uri="{FF2B5EF4-FFF2-40B4-BE49-F238E27FC236}">
              <a16:creationId xmlns:a16="http://schemas.microsoft.com/office/drawing/2014/main" id="{A385F4D8-3488-4EF3-A0DF-D59E8311129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250</xdr:row>
      <xdr:rowOff>0</xdr:rowOff>
    </xdr:from>
    <xdr:ext cx="299358" cy="876300"/>
    <xdr:sp macro="" textlink="">
      <xdr:nvSpPr>
        <xdr:cNvPr id="26" name="avatar">
          <a:extLst>
            <a:ext uri="{FF2B5EF4-FFF2-40B4-BE49-F238E27FC236}">
              <a16:creationId xmlns:a16="http://schemas.microsoft.com/office/drawing/2014/main" id="{3BCA7F10-E3A3-4515-A8CB-151B9FD9C67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45</xdr:row>
      <xdr:rowOff>0</xdr:rowOff>
    </xdr:from>
    <xdr:ext cx="299358" cy="876300"/>
    <xdr:sp macro="" textlink="">
      <xdr:nvSpPr>
        <xdr:cNvPr id="27" name="avatar">
          <a:extLst>
            <a:ext uri="{FF2B5EF4-FFF2-40B4-BE49-F238E27FC236}">
              <a16:creationId xmlns:a16="http://schemas.microsoft.com/office/drawing/2014/main" id="{2B3440ED-1C39-4865-B7B2-EF766DD15FC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241</xdr:row>
      <xdr:rowOff>0</xdr:rowOff>
    </xdr:from>
    <xdr:ext cx="299358" cy="876300"/>
    <xdr:sp macro="" textlink="">
      <xdr:nvSpPr>
        <xdr:cNvPr id="28" name="avatar">
          <a:extLst>
            <a:ext uri="{FF2B5EF4-FFF2-40B4-BE49-F238E27FC236}">
              <a16:creationId xmlns:a16="http://schemas.microsoft.com/office/drawing/2014/main" id="{ADA137A6-AD5E-4635-BA3E-0B05986E297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37</xdr:row>
      <xdr:rowOff>0</xdr:rowOff>
    </xdr:from>
    <xdr:ext cx="299358" cy="876300"/>
    <xdr:sp macro="" textlink="">
      <xdr:nvSpPr>
        <xdr:cNvPr id="29" name="avatar">
          <a:extLst>
            <a:ext uri="{FF2B5EF4-FFF2-40B4-BE49-F238E27FC236}">
              <a16:creationId xmlns:a16="http://schemas.microsoft.com/office/drawing/2014/main" id="{3A345716-B602-4CF4-8A12-3D7EA0B8F25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74</xdr:row>
      <xdr:rowOff>0</xdr:rowOff>
    </xdr:from>
    <xdr:ext cx="299358" cy="876300"/>
    <xdr:sp macro="" textlink="">
      <xdr:nvSpPr>
        <xdr:cNvPr id="30" name="avatar">
          <a:extLst>
            <a:ext uri="{FF2B5EF4-FFF2-40B4-BE49-F238E27FC236}">
              <a16:creationId xmlns:a16="http://schemas.microsoft.com/office/drawing/2014/main" id="{128C5305-B0F7-4617-A56A-35775BDA9B5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61</xdr:row>
      <xdr:rowOff>0</xdr:rowOff>
    </xdr:from>
    <xdr:ext cx="299358" cy="876300"/>
    <xdr:sp macro="" textlink="">
      <xdr:nvSpPr>
        <xdr:cNvPr id="31" name="avatar">
          <a:extLst>
            <a:ext uri="{FF2B5EF4-FFF2-40B4-BE49-F238E27FC236}">
              <a16:creationId xmlns:a16="http://schemas.microsoft.com/office/drawing/2014/main" id="{4083B6B0-D80F-4BE2-A680-82E2341DF3B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54</xdr:row>
      <xdr:rowOff>0</xdr:rowOff>
    </xdr:from>
    <xdr:ext cx="299358" cy="876300"/>
    <xdr:sp macro="" textlink="">
      <xdr:nvSpPr>
        <xdr:cNvPr id="32" name="avatar">
          <a:extLst>
            <a:ext uri="{FF2B5EF4-FFF2-40B4-BE49-F238E27FC236}">
              <a16:creationId xmlns:a16="http://schemas.microsoft.com/office/drawing/2014/main" id="{3F83F053-8780-4098-A28C-33AD1E014A5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235</xdr:row>
      <xdr:rowOff>0</xdr:rowOff>
    </xdr:from>
    <xdr:ext cx="299358" cy="876300"/>
    <xdr:sp macro="" textlink="">
      <xdr:nvSpPr>
        <xdr:cNvPr id="33" name="avatar">
          <a:extLst>
            <a:ext uri="{FF2B5EF4-FFF2-40B4-BE49-F238E27FC236}">
              <a16:creationId xmlns:a16="http://schemas.microsoft.com/office/drawing/2014/main" id="{CCB9E6FD-0434-4FDA-9B3A-C16CC179D81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260</xdr:row>
      <xdr:rowOff>0</xdr:rowOff>
    </xdr:from>
    <xdr:ext cx="299358" cy="876300"/>
    <xdr:sp macro="" textlink="">
      <xdr:nvSpPr>
        <xdr:cNvPr id="34" name="avatar">
          <a:extLst>
            <a:ext uri="{FF2B5EF4-FFF2-40B4-BE49-F238E27FC236}">
              <a16:creationId xmlns:a16="http://schemas.microsoft.com/office/drawing/2014/main" id="{B20BDB15-41D9-45AA-AF70-DC92B34932F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132</xdr:row>
      <xdr:rowOff>0</xdr:rowOff>
    </xdr:from>
    <xdr:ext cx="299358" cy="876300"/>
    <xdr:sp macro="" textlink="">
      <xdr:nvSpPr>
        <xdr:cNvPr id="35" name="avatar">
          <a:extLst>
            <a:ext uri="{FF2B5EF4-FFF2-40B4-BE49-F238E27FC236}">
              <a16:creationId xmlns:a16="http://schemas.microsoft.com/office/drawing/2014/main" id="{F6FCCC56-748D-4376-9C96-ABFB9864D2D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89</xdr:row>
      <xdr:rowOff>0</xdr:rowOff>
    </xdr:from>
    <xdr:ext cx="299358" cy="876300"/>
    <xdr:sp macro="" textlink="">
      <xdr:nvSpPr>
        <xdr:cNvPr id="36" name="avatar">
          <a:extLst>
            <a:ext uri="{FF2B5EF4-FFF2-40B4-BE49-F238E27FC236}">
              <a16:creationId xmlns:a16="http://schemas.microsoft.com/office/drawing/2014/main" id="{E643D1DC-867C-4ACB-97E6-6497FF80172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</xdr:row>
      <xdr:rowOff>0</xdr:rowOff>
    </xdr:from>
    <xdr:ext cx="299358" cy="876300"/>
    <xdr:sp macro="" textlink="">
      <xdr:nvSpPr>
        <xdr:cNvPr id="38" name="avatar">
          <a:extLst>
            <a:ext uri="{FF2B5EF4-FFF2-40B4-BE49-F238E27FC236}">
              <a16:creationId xmlns:a16="http://schemas.microsoft.com/office/drawing/2014/main" id="{4BFB680C-60E6-4DCB-843F-09B31E281C6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242</xdr:row>
      <xdr:rowOff>0</xdr:rowOff>
    </xdr:from>
    <xdr:ext cx="299358" cy="876300"/>
    <xdr:sp macro="" textlink="">
      <xdr:nvSpPr>
        <xdr:cNvPr id="39" name="avatar">
          <a:extLst>
            <a:ext uri="{FF2B5EF4-FFF2-40B4-BE49-F238E27FC236}">
              <a16:creationId xmlns:a16="http://schemas.microsoft.com/office/drawing/2014/main" id="{443A15C7-FB5C-45F6-BD29-C02A407808E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62</xdr:row>
      <xdr:rowOff>0</xdr:rowOff>
    </xdr:from>
    <xdr:ext cx="299358" cy="876300"/>
    <xdr:sp macro="" textlink="">
      <xdr:nvSpPr>
        <xdr:cNvPr id="40" name="avatar">
          <a:extLst>
            <a:ext uri="{FF2B5EF4-FFF2-40B4-BE49-F238E27FC236}">
              <a16:creationId xmlns:a16="http://schemas.microsoft.com/office/drawing/2014/main" id="{82CDE9D3-8053-4714-8AB9-856D910D82C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156</xdr:row>
      <xdr:rowOff>0</xdr:rowOff>
    </xdr:from>
    <xdr:ext cx="299358" cy="876300"/>
    <xdr:sp macro="" textlink="">
      <xdr:nvSpPr>
        <xdr:cNvPr id="41" name="avatar">
          <a:extLst>
            <a:ext uri="{FF2B5EF4-FFF2-40B4-BE49-F238E27FC236}">
              <a16:creationId xmlns:a16="http://schemas.microsoft.com/office/drawing/2014/main" id="{FF89B629-DBA7-4CC9-9C56-6D4E681EC30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147</xdr:row>
      <xdr:rowOff>0</xdr:rowOff>
    </xdr:from>
    <xdr:ext cx="299358" cy="876300"/>
    <xdr:sp macro="" textlink="">
      <xdr:nvSpPr>
        <xdr:cNvPr id="42" name="avatar">
          <a:extLst>
            <a:ext uri="{FF2B5EF4-FFF2-40B4-BE49-F238E27FC236}">
              <a16:creationId xmlns:a16="http://schemas.microsoft.com/office/drawing/2014/main" id="{4A66DAEE-2FA3-476D-ABFD-A220081680D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182</xdr:row>
      <xdr:rowOff>0</xdr:rowOff>
    </xdr:from>
    <xdr:ext cx="299358" cy="876300"/>
    <xdr:sp macro="" textlink="">
      <xdr:nvSpPr>
        <xdr:cNvPr id="43" name="avatar">
          <a:extLst>
            <a:ext uri="{FF2B5EF4-FFF2-40B4-BE49-F238E27FC236}">
              <a16:creationId xmlns:a16="http://schemas.microsoft.com/office/drawing/2014/main" id="{38E5F5EB-5E36-48C1-9FAB-3C145E6EE28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75</xdr:row>
      <xdr:rowOff>0</xdr:rowOff>
    </xdr:from>
    <xdr:ext cx="299358" cy="876300"/>
    <xdr:sp macro="" textlink="">
      <xdr:nvSpPr>
        <xdr:cNvPr id="44" name="avatar">
          <a:extLst>
            <a:ext uri="{FF2B5EF4-FFF2-40B4-BE49-F238E27FC236}">
              <a16:creationId xmlns:a16="http://schemas.microsoft.com/office/drawing/2014/main" id="{0C49F14C-9B20-4C8B-B279-FBFC749B7FD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133</xdr:row>
      <xdr:rowOff>0</xdr:rowOff>
    </xdr:from>
    <xdr:ext cx="299358" cy="876300"/>
    <xdr:sp macro="" textlink="">
      <xdr:nvSpPr>
        <xdr:cNvPr id="45" name="avatar">
          <a:extLst>
            <a:ext uri="{FF2B5EF4-FFF2-40B4-BE49-F238E27FC236}">
              <a16:creationId xmlns:a16="http://schemas.microsoft.com/office/drawing/2014/main" id="{74C4B384-C4FE-492D-BEE5-D620B99A926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149</xdr:row>
      <xdr:rowOff>0</xdr:rowOff>
    </xdr:from>
    <xdr:ext cx="299358" cy="876300"/>
    <xdr:sp macro="" textlink="">
      <xdr:nvSpPr>
        <xdr:cNvPr id="46" name="avatar">
          <a:extLst>
            <a:ext uri="{FF2B5EF4-FFF2-40B4-BE49-F238E27FC236}">
              <a16:creationId xmlns:a16="http://schemas.microsoft.com/office/drawing/2014/main" id="{22881E9D-89E1-4BA5-B56D-8BED0C063AE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184</xdr:row>
      <xdr:rowOff>0</xdr:rowOff>
    </xdr:from>
    <xdr:ext cx="299358" cy="876300"/>
    <xdr:sp macro="" textlink="">
      <xdr:nvSpPr>
        <xdr:cNvPr id="47" name="avatar">
          <a:extLst>
            <a:ext uri="{FF2B5EF4-FFF2-40B4-BE49-F238E27FC236}">
              <a16:creationId xmlns:a16="http://schemas.microsoft.com/office/drawing/2014/main" id="{FB351C18-675B-4735-B930-AF0680346D5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243</xdr:row>
      <xdr:rowOff>0</xdr:rowOff>
    </xdr:from>
    <xdr:ext cx="299358" cy="876300"/>
    <xdr:sp macro="" textlink="">
      <xdr:nvSpPr>
        <xdr:cNvPr id="48" name="avatar">
          <a:extLst>
            <a:ext uri="{FF2B5EF4-FFF2-40B4-BE49-F238E27FC236}">
              <a16:creationId xmlns:a16="http://schemas.microsoft.com/office/drawing/2014/main" id="{34AE4B35-52D3-4096-B900-99C7E1FD914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63</xdr:row>
      <xdr:rowOff>0</xdr:rowOff>
    </xdr:from>
    <xdr:ext cx="299358" cy="876300"/>
    <xdr:sp macro="" textlink="">
      <xdr:nvSpPr>
        <xdr:cNvPr id="49" name="avatar">
          <a:extLst>
            <a:ext uri="{FF2B5EF4-FFF2-40B4-BE49-F238E27FC236}">
              <a16:creationId xmlns:a16="http://schemas.microsoft.com/office/drawing/2014/main" id="{D0FF6C3D-C4D9-47A6-B4F7-79624CEB9B3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244</xdr:row>
      <xdr:rowOff>0</xdr:rowOff>
    </xdr:from>
    <xdr:ext cx="299358" cy="876300"/>
    <xdr:sp macro="" textlink="">
      <xdr:nvSpPr>
        <xdr:cNvPr id="50" name="avatar">
          <a:extLst>
            <a:ext uri="{FF2B5EF4-FFF2-40B4-BE49-F238E27FC236}">
              <a16:creationId xmlns:a16="http://schemas.microsoft.com/office/drawing/2014/main" id="{E4503653-187C-43D7-9B96-0EB4D1EBA90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106</xdr:row>
      <xdr:rowOff>0</xdr:rowOff>
    </xdr:from>
    <xdr:ext cx="299358" cy="876300"/>
    <xdr:sp macro="" textlink="">
      <xdr:nvSpPr>
        <xdr:cNvPr id="51" name="avatar">
          <a:extLst>
            <a:ext uri="{FF2B5EF4-FFF2-40B4-BE49-F238E27FC236}">
              <a16:creationId xmlns:a16="http://schemas.microsoft.com/office/drawing/2014/main" id="{723F8605-18BA-45FB-8BBD-F0363E4F69F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261</xdr:row>
      <xdr:rowOff>0</xdr:rowOff>
    </xdr:from>
    <xdr:ext cx="299358" cy="876300"/>
    <xdr:sp macro="" textlink="">
      <xdr:nvSpPr>
        <xdr:cNvPr id="52" name="avatar">
          <a:extLst>
            <a:ext uri="{FF2B5EF4-FFF2-40B4-BE49-F238E27FC236}">
              <a16:creationId xmlns:a16="http://schemas.microsoft.com/office/drawing/2014/main" id="{F918EC5F-C732-468E-85E6-5FC0C663390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55</xdr:row>
      <xdr:rowOff>0</xdr:rowOff>
    </xdr:from>
    <xdr:ext cx="299358" cy="876300"/>
    <xdr:sp macro="" textlink="">
      <xdr:nvSpPr>
        <xdr:cNvPr id="53" name="avatar">
          <a:extLst>
            <a:ext uri="{FF2B5EF4-FFF2-40B4-BE49-F238E27FC236}">
              <a16:creationId xmlns:a16="http://schemas.microsoft.com/office/drawing/2014/main" id="{E3ECA6AE-6101-4BAE-A698-BF78B4339F5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218</xdr:row>
      <xdr:rowOff>0</xdr:rowOff>
    </xdr:from>
    <xdr:ext cx="299358" cy="876300"/>
    <xdr:sp macro="" textlink="">
      <xdr:nvSpPr>
        <xdr:cNvPr id="54" name="avatar">
          <a:extLst>
            <a:ext uri="{FF2B5EF4-FFF2-40B4-BE49-F238E27FC236}">
              <a16:creationId xmlns:a16="http://schemas.microsoft.com/office/drawing/2014/main" id="{297C7F44-4553-4F0A-9364-F9885F32838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244</xdr:row>
      <xdr:rowOff>0</xdr:rowOff>
    </xdr:from>
    <xdr:ext cx="299358" cy="876300"/>
    <xdr:sp macro="" textlink="">
      <xdr:nvSpPr>
        <xdr:cNvPr id="55" name="avatar">
          <a:extLst>
            <a:ext uri="{FF2B5EF4-FFF2-40B4-BE49-F238E27FC236}">
              <a16:creationId xmlns:a16="http://schemas.microsoft.com/office/drawing/2014/main" id="{2F52914D-AB14-4566-B01B-25AC7EA8F93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236</xdr:row>
      <xdr:rowOff>0</xdr:rowOff>
    </xdr:from>
    <xdr:ext cx="299358" cy="876300"/>
    <xdr:sp macro="" textlink="">
      <xdr:nvSpPr>
        <xdr:cNvPr id="56" name="avatar">
          <a:extLst>
            <a:ext uri="{FF2B5EF4-FFF2-40B4-BE49-F238E27FC236}">
              <a16:creationId xmlns:a16="http://schemas.microsoft.com/office/drawing/2014/main" id="{26CE76C1-054F-4317-8F6A-8D8C1343B32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124</xdr:row>
      <xdr:rowOff>0</xdr:rowOff>
    </xdr:from>
    <xdr:ext cx="299358" cy="876300"/>
    <xdr:sp macro="" textlink="">
      <xdr:nvSpPr>
        <xdr:cNvPr id="57" name="avatar">
          <a:extLst>
            <a:ext uri="{FF2B5EF4-FFF2-40B4-BE49-F238E27FC236}">
              <a16:creationId xmlns:a16="http://schemas.microsoft.com/office/drawing/2014/main" id="{A3628088-DA37-4678-B390-23EDE4A94AD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</xdr:row>
      <xdr:rowOff>0</xdr:rowOff>
    </xdr:from>
    <xdr:ext cx="299358" cy="876300"/>
    <xdr:sp macro="" textlink="">
      <xdr:nvSpPr>
        <xdr:cNvPr id="58" name="avatar">
          <a:extLst>
            <a:ext uri="{FF2B5EF4-FFF2-40B4-BE49-F238E27FC236}">
              <a16:creationId xmlns:a16="http://schemas.microsoft.com/office/drawing/2014/main" id="{207E6BE4-5FFB-4BCE-A5F3-279847A1C69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0</xdr:colOff>
      <xdr:row>211</xdr:row>
      <xdr:rowOff>179456</xdr:rowOff>
    </xdr:from>
    <xdr:ext cx="299358" cy="876300"/>
    <xdr:sp macro="" textlink="">
      <xdr:nvSpPr>
        <xdr:cNvPr id="59" name="avatar">
          <a:extLst>
            <a:ext uri="{FF2B5EF4-FFF2-40B4-BE49-F238E27FC236}">
              <a16:creationId xmlns:a16="http://schemas.microsoft.com/office/drawing/2014/main" id="{50BC0918-A72F-436D-A6D7-6D25A5A24315}"/>
            </a:ext>
          </a:extLst>
        </xdr:cNvPr>
        <xdr:cNvSpPr>
          <a:spLocks noChangeAspect="1" noChangeArrowheads="1"/>
        </xdr:cNvSpPr>
      </xdr:nvSpPr>
      <xdr:spPr bwMode="auto">
        <a:xfrm>
          <a:off x="52056196" y="69145978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219</xdr:row>
      <xdr:rowOff>0</xdr:rowOff>
    </xdr:from>
    <xdr:ext cx="299358" cy="876300"/>
    <xdr:sp macro="" textlink="">
      <xdr:nvSpPr>
        <xdr:cNvPr id="60" name="avatar">
          <a:extLst>
            <a:ext uri="{FF2B5EF4-FFF2-40B4-BE49-F238E27FC236}">
              <a16:creationId xmlns:a16="http://schemas.microsoft.com/office/drawing/2014/main" id="{70134165-EE5F-420C-8863-15210361F3D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173</xdr:row>
      <xdr:rowOff>0</xdr:rowOff>
    </xdr:from>
    <xdr:ext cx="299358" cy="876300"/>
    <xdr:sp macro="" textlink="">
      <xdr:nvSpPr>
        <xdr:cNvPr id="61" name="avatar">
          <a:extLst>
            <a:ext uri="{FF2B5EF4-FFF2-40B4-BE49-F238E27FC236}">
              <a16:creationId xmlns:a16="http://schemas.microsoft.com/office/drawing/2014/main" id="{47638509-2926-4D09-AC8A-0AB44B0AB6D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220</xdr:row>
      <xdr:rowOff>0</xdr:rowOff>
    </xdr:from>
    <xdr:ext cx="299358" cy="876300"/>
    <xdr:sp macro="" textlink="">
      <xdr:nvSpPr>
        <xdr:cNvPr id="62" name="avatar">
          <a:extLst>
            <a:ext uri="{FF2B5EF4-FFF2-40B4-BE49-F238E27FC236}">
              <a16:creationId xmlns:a16="http://schemas.microsoft.com/office/drawing/2014/main" id="{92AF3177-C713-422A-B636-652EFA3996B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88</xdr:row>
      <xdr:rowOff>0</xdr:rowOff>
    </xdr:from>
    <xdr:ext cx="299358" cy="876300"/>
    <xdr:sp macro="" textlink="">
      <xdr:nvSpPr>
        <xdr:cNvPr id="63" name="avatar">
          <a:extLst>
            <a:ext uri="{FF2B5EF4-FFF2-40B4-BE49-F238E27FC236}">
              <a16:creationId xmlns:a16="http://schemas.microsoft.com/office/drawing/2014/main" id="{638D9B5A-5675-4974-B692-CB62C9B1C59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107</xdr:row>
      <xdr:rowOff>0</xdr:rowOff>
    </xdr:from>
    <xdr:ext cx="299358" cy="876300"/>
    <xdr:sp macro="" textlink="">
      <xdr:nvSpPr>
        <xdr:cNvPr id="64" name="avatar">
          <a:extLst>
            <a:ext uri="{FF2B5EF4-FFF2-40B4-BE49-F238E27FC236}">
              <a16:creationId xmlns:a16="http://schemas.microsoft.com/office/drawing/2014/main" id="{D193F80B-A932-4609-8575-2B5F56952E9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196</xdr:row>
      <xdr:rowOff>0</xdr:rowOff>
    </xdr:from>
    <xdr:ext cx="299358" cy="876300"/>
    <xdr:sp macro="" textlink="">
      <xdr:nvSpPr>
        <xdr:cNvPr id="65" name="avatar">
          <a:extLst>
            <a:ext uri="{FF2B5EF4-FFF2-40B4-BE49-F238E27FC236}">
              <a16:creationId xmlns:a16="http://schemas.microsoft.com/office/drawing/2014/main" id="{CD035E30-940A-4F87-A35B-8C17F6826D8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221</xdr:row>
      <xdr:rowOff>0</xdr:rowOff>
    </xdr:from>
    <xdr:ext cx="299358" cy="876300"/>
    <xdr:sp macro="" textlink="">
      <xdr:nvSpPr>
        <xdr:cNvPr id="66" name="avatar">
          <a:extLst>
            <a:ext uri="{FF2B5EF4-FFF2-40B4-BE49-F238E27FC236}">
              <a16:creationId xmlns:a16="http://schemas.microsoft.com/office/drawing/2014/main" id="{3E6E7C9A-4790-4156-BB90-91250027638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221</xdr:row>
      <xdr:rowOff>0</xdr:rowOff>
    </xdr:from>
    <xdr:ext cx="299358" cy="876300"/>
    <xdr:sp macro="" textlink="">
      <xdr:nvSpPr>
        <xdr:cNvPr id="67" name="avatar">
          <a:extLst>
            <a:ext uri="{FF2B5EF4-FFF2-40B4-BE49-F238E27FC236}">
              <a16:creationId xmlns:a16="http://schemas.microsoft.com/office/drawing/2014/main" id="{887CB1A6-179C-409D-8C89-941B8423C41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222</xdr:row>
      <xdr:rowOff>0</xdr:rowOff>
    </xdr:from>
    <xdr:ext cx="299358" cy="876300"/>
    <xdr:sp macro="" textlink="">
      <xdr:nvSpPr>
        <xdr:cNvPr id="68" name="avatar">
          <a:extLst>
            <a:ext uri="{FF2B5EF4-FFF2-40B4-BE49-F238E27FC236}">
              <a16:creationId xmlns:a16="http://schemas.microsoft.com/office/drawing/2014/main" id="{C4D47CFB-3C4F-44F7-9B1E-4D9B385576E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83</xdr:row>
      <xdr:rowOff>0</xdr:rowOff>
    </xdr:from>
    <xdr:ext cx="299358" cy="876300"/>
    <xdr:sp macro="" textlink="">
      <xdr:nvSpPr>
        <xdr:cNvPr id="69" name="avatar">
          <a:extLst>
            <a:ext uri="{FF2B5EF4-FFF2-40B4-BE49-F238E27FC236}">
              <a16:creationId xmlns:a16="http://schemas.microsoft.com/office/drawing/2014/main" id="{39362A0E-2660-4EA1-AAAA-405BD165EF6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579784</xdr:colOff>
      <xdr:row>211</xdr:row>
      <xdr:rowOff>41412</xdr:rowOff>
    </xdr:from>
    <xdr:ext cx="299358" cy="876300"/>
    <xdr:sp macro="" textlink="">
      <xdr:nvSpPr>
        <xdr:cNvPr id="70" name="avatar">
          <a:extLst>
            <a:ext uri="{FF2B5EF4-FFF2-40B4-BE49-F238E27FC236}">
              <a16:creationId xmlns:a16="http://schemas.microsoft.com/office/drawing/2014/main" id="{23F15C40-7683-4E9C-9F17-BC3C2F93FC63}"/>
            </a:ext>
          </a:extLst>
        </xdr:cNvPr>
        <xdr:cNvSpPr>
          <a:spLocks noChangeAspect="1" noChangeArrowheads="1"/>
        </xdr:cNvSpPr>
      </xdr:nvSpPr>
      <xdr:spPr bwMode="auto">
        <a:xfrm>
          <a:off x="50358262" y="69007934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565979</xdr:colOff>
      <xdr:row>211</xdr:row>
      <xdr:rowOff>262282</xdr:rowOff>
    </xdr:from>
    <xdr:ext cx="299358" cy="876300"/>
    <xdr:sp macro="" textlink="">
      <xdr:nvSpPr>
        <xdr:cNvPr id="71" name="avatar">
          <a:extLst>
            <a:ext uri="{FF2B5EF4-FFF2-40B4-BE49-F238E27FC236}">
              <a16:creationId xmlns:a16="http://schemas.microsoft.com/office/drawing/2014/main" id="{DDD0AC12-BD6F-48AE-9865-68C94CE8C04C}"/>
            </a:ext>
          </a:extLst>
        </xdr:cNvPr>
        <xdr:cNvSpPr>
          <a:spLocks noChangeAspect="1" noChangeArrowheads="1"/>
        </xdr:cNvSpPr>
      </xdr:nvSpPr>
      <xdr:spPr bwMode="auto">
        <a:xfrm>
          <a:off x="50344457" y="69228804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414131</xdr:colOff>
      <xdr:row>213</xdr:row>
      <xdr:rowOff>27608</xdr:rowOff>
    </xdr:from>
    <xdr:ext cx="299358" cy="876300"/>
    <xdr:sp macro="" textlink="">
      <xdr:nvSpPr>
        <xdr:cNvPr id="72" name="avatar">
          <a:extLst>
            <a:ext uri="{FF2B5EF4-FFF2-40B4-BE49-F238E27FC236}">
              <a16:creationId xmlns:a16="http://schemas.microsoft.com/office/drawing/2014/main" id="{AF0270B5-300F-49D9-AF89-8E9BBD5EB6A8}"/>
            </a:ext>
          </a:extLst>
        </xdr:cNvPr>
        <xdr:cNvSpPr>
          <a:spLocks noChangeAspect="1" noChangeArrowheads="1"/>
        </xdr:cNvSpPr>
      </xdr:nvSpPr>
      <xdr:spPr bwMode="auto">
        <a:xfrm>
          <a:off x="53229566" y="69546304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197</xdr:row>
      <xdr:rowOff>0</xdr:rowOff>
    </xdr:from>
    <xdr:ext cx="299358" cy="876300"/>
    <xdr:sp macro="" textlink="">
      <xdr:nvSpPr>
        <xdr:cNvPr id="73" name="avatar">
          <a:extLst>
            <a:ext uri="{FF2B5EF4-FFF2-40B4-BE49-F238E27FC236}">
              <a16:creationId xmlns:a16="http://schemas.microsoft.com/office/drawing/2014/main" id="{F8ECB8EF-0F6C-48EE-BBD1-9FD5644A265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198</xdr:row>
      <xdr:rowOff>0</xdr:rowOff>
    </xdr:from>
    <xdr:ext cx="299358" cy="876300"/>
    <xdr:sp macro="" textlink="">
      <xdr:nvSpPr>
        <xdr:cNvPr id="74" name="avatar">
          <a:extLst>
            <a:ext uri="{FF2B5EF4-FFF2-40B4-BE49-F238E27FC236}">
              <a16:creationId xmlns:a16="http://schemas.microsoft.com/office/drawing/2014/main" id="{94053010-5FBC-47CA-A14A-76216F6EF11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156</xdr:row>
      <xdr:rowOff>0</xdr:rowOff>
    </xdr:from>
    <xdr:ext cx="299358" cy="876300"/>
    <xdr:sp macro="" textlink="">
      <xdr:nvSpPr>
        <xdr:cNvPr id="75" name="avatar">
          <a:extLst>
            <a:ext uri="{FF2B5EF4-FFF2-40B4-BE49-F238E27FC236}">
              <a16:creationId xmlns:a16="http://schemas.microsoft.com/office/drawing/2014/main" id="{F98B45B3-EC87-4F9A-B739-B91E0790804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157</xdr:row>
      <xdr:rowOff>0</xdr:rowOff>
    </xdr:from>
    <xdr:ext cx="299358" cy="876300"/>
    <xdr:sp macro="" textlink="">
      <xdr:nvSpPr>
        <xdr:cNvPr id="76" name="avatar">
          <a:extLst>
            <a:ext uri="{FF2B5EF4-FFF2-40B4-BE49-F238E27FC236}">
              <a16:creationId xmlns:a16="http://schemas.microsoft.com/office/drawing/2014/main" id="{73EA1CFA-BFEE-4600-93A0-6C81FD43C27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158</xdr:row>
      <xdr:rowOff>0</xdr:rowOff>
    </xdr:from>
    <xdr:ext cx="299358" cy="876300"/>
    <xdr:sp macro="" textlink="">
      <xdr:nvSpPr>
        <xdr:cNvPr id="77" name="avatar">
          <a:extLst>
            <a:ext uri="{FF2B5EF4-FFF2-40B4-BE49-F238E27FC236}">
              <a16:creationId xmlns:a16="http://schemas.microsoft.com/office/drawing/2014/main" id="{3BB13995-3496-49B5-A91E-604EEEAA376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46</xdr:row>
      <xdr:rowOff>0</xdr:rowOff>
    </xdr:from>
    <xdr:ext cx="299358" cy="876300"/>
    <xdr:sp macro="" textlink="">
      <xdr:nvSpPr>
        <xdr:cNvPr id="78" name="avatar">
          <a:extLst>
            <a:ext uri="{FF2B5EF4-FFF2-40B4-BE49-F238E27FC236}">
              <a16:creationId xmlns:a16="http://schemas.microsoft.com/office/drawing/2014/main" id="{006C43C3-4F28-4F04-9B5E-97374372718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</xdr:row>
      <xdr:rowOff>0</xdr:rowOff>
    </xdr:from>
    <xdr:ext cx="299358" cy="876300"/>
    <xdr:sp macro="" textlink="">
      <xdr:nvSpPr>
        <xdr:cNvPr id="79" name="avatar">
          <a:extLst>
            <a:ext uri="{FF2B5EF4-FFF2-40B4-BE49-F238E27FC236}">
              <a16:creationId xmlns:a16="http://schemas.microsoft.com/office/drawing/2014/main" id="{078B5E5C-46D2-4BC0-B613-238F440113C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</xdr:row>
      <xdr:rowOff>0</xdr:rowOff>
    </xdr:from>
    <xdr:ext cx="299358" cy="876300"/>
    <xdr:sp macro="" textlink="">
      <xdr:nvSpPr>
        <xdr:cNvPr id="80" name="avatar">
          <a:extLst>
            <a:ext uri="{FF2B5EF4-FFF2-40B4-BE49-F238E27FC236}">
              <a16:creationId xmlns:a16="http://schemas.microsoft.com/office/drawing/2014/main" id="{6C41DA9C-0755-4ABF-9264-41785AB3AEF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251</xdr:row>
      <xdr:rowOff>0</xdr:rowOff>
    </xdr:from>
    <xdr:ext cx="299358" cy="876300"/>
    <xdr:sp macro="" textlink="">
      <xdr:nvSpPr>
        <xdr:cNvPr id="81" name="avatar">
          <a:extLst>
            <a:ext uri="{FF2B5EF4-FFF2-40B4-BE49-F238E27FC236}">
              <a16:creationId xmlns:a16="http://schemas.microsoft.com/office/drawing/2014/main" id="{9A42D7C2-EAEE-47DA-9FDC-37E3A44F4F4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251</xdr:row>
      <xdr:rowOff>0</xdr:rowOff>
    </xdr:from>
    <xdr:ext cx="299358" cy="876300"/>
    <xdr:sp macro="" textlink="">
      <xdr:nvSpPr>
        <xdr:cNvPr id="82" name="avatar">
          <a:extLst>
            <a:ext uri="{FF2B5EF4-FFF2-40B4-BE49-F238E27FC236}">
              <a16:creationId xmlns:a16="http://schemas.microsoft.com/office/drawing/2014/main" id="{4C8C3862-4877-43B8-8DE2-4DA48F86FEF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64</xdr:row>
      <xdr:rowOff>0</xdr:rowOff>
    </xdr:from>
    <xdr:ext cx="299358" cy="876300"/>
    <xdr:sp macro="" textlink="">
      <xdr:nvSpPr>
        <xdr:cNvPr id="83" name="avatar">
          <a:extLst>
            <a:ext uri="{FF2B5EF4-FFF2-40B4-BE49-F238E27FC236}">
              <a16:creationId xmlns:a16="http://schemas.microsoft.com/office/drawing/2014/main" id="{A52FBA97-5543-43AC-B3D2-B27EEE9EDD9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299358" cy="876300"/>
    <xdr:sp macro="" textlink="">
      <xdr:nvSpPr>
        <xdr:cNvPr id="84" name="avatar">
          <a:extLst>
            <a:ext uri="{FF2B5EF4-FFF2-40B4-BE49-F238E27FC236}">
              <a16:creationId xmlns:a16="http://schemas.microsoft.com/office/drawing/2014/main" id="{1C8E8AD2-6756-4CD4-A752-05783B9EDE2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66</xdr:row>
      <xdr:rowOff>0</xdr:rowOff>
    </xdr:from>
    <xdr:ext cx="299358" cy="876300"/>
    <xdr:sp macro="" textlink="">
      <xdr:nvSpPr>
        <xdr:cNvPr id="85" name="avatar">
          <a:extLst>
            <a:ext uri="{FF2B5EF4-FFF2-40B4-BE49-F238E27FC236}">
              <a16:creationId xmlns:a16="http://schemas.microsoft.com/office/drawing/2014/main" id="{3456AC31-0EE8-4876-AE27-174778BE9F5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67</xdr:row>
      <xdr:rowOff>0</xdr:rowOff>
    </xdr:from>
    <xdr:ext cx="299358" cy="876300"/>
    <xdr:sp macro="" textlink="">
      <xdr:nvSpPr>
        <xdr:cNvPr id="86" name="avatar">
          <a:extLst>
            <a:ext uri="{FF2B5EF4-FFF2-40B4-BE49-F238E27FC236}">
              <a16:creationId xmlns:a16="http://schemas.microsoft.com/office/drawing/2014/main" id="{0952F188-62B3-4BED-B82E-B4D6F658684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68</xdr:row>
      <xdr:rowOff>0</xdr:rowOff>
    </xdr:from>
    <xdr:ext cx="299358" cy="876300"/>
    <xdr:sp macro="" textlink="">
      <xdr:nvSpPr>
        <xdr:cNvPr id="87" name="avatar">
          <a:extLst>
            <a:ext uri="{FF2B5EF4-FFF2-40B4-BE49-F238E27FC236}">
              <a16:creationId xmlns:a16="http://schemas.microsoft.com/office/drawing/2014/main" id="{A3E5CC81-99D4-4245-ACC4-2ECDE54CA2B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69</xdr:row>
      <xdr:rowOff>0</xdr:rowOff>
    </xdr:from>
    <xdr:ext cx="299358" cy="876300"/>
    <xdr:sp macro="" textlink="">
      <xdr:nvSpPr>
        <xdr:cNvPr id="88" name="avatar">
          <a:extLst>
            <a:ext uri="{FF2B5EF4-FFF2-40B4-BE49-F238E27FC236}">
              <a16:creationId xmlns:a16="http://schemas.microsoft.com/office/drawing/2014/main" id="{97152CD1-2592-40CE-8F31-71D855E3A28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262</xdr:row>
      <xdr:rowOff>0</xdr:rowOff>
    </xdr:from>
    <xdr:ext cx="299358" cy="876300"/>
    <xdr:sp macro="" textlink="">
      <xdr:nvSpPr>
        <xdr:cNvPr id="89" name="avatar">
          <a:extLst>
            <a:ext uri="{FF2B5EF4-FFF2-40B4-BE49-F238E27FC236}">
              <a16:creationId xmlns:a16="http://schemas.microsoft.com/office/drawing/2014/main" id="{1D67FAAD-81FC-442A-95EE-5E92EAC5A0A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263</xdr:row>
      <xdr:rowOff>0</xdr:rowOff>
    </xdr:from>
    <xdr:ext cx="299358" cy="876300"/>
    <xdr:sp macro="" textlink="">
      <xdr:nvSpPr>
        <xdr:cNvPr id="90" name="avatar">
          <a:extLst>
            <a:ext uri="{FF2B5EF4-FFF2-40B4-BE49-F238E27FC236}">
              <a16:creationId xmlns:a16="http://schemas.microsoft.com/office/drawing/2014/main" id="{986776A0-F9F0-4A1C-B1E8-9674F20881A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148</xdr:row>
      <xdr:rowOff>0</xdr:rowOff>
    </xdr:from>
    <xdr:ext cx="299358" cy="876300"/>
    <xdr:sp macro="" textlink="">
      <xdr:nvSpPr>
        <xdr:cNvPr id="91" name="avatar">
          <a:extLst>
            <a:ext uri="{FF2B5EF4-FFF2-40B4-BE49-F238E27FC236}">
              <a16:creationId xmlns:a16="http://schemas.microsoft.com/office/drawing/2014/main" id="{FCB1E2FA-9B10-4712-AA88-BB1C7AE49AC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28</xdr:row>
      <xdr:rowOff>0</xdr:rowOff>
    </xdr:from>
    <xdr:ext cx="299358" cy="876300"/>
    <xdr:sp macro="" textlink="">
      <xdr:nvSpPr>
        <xdr:cNvPr id="92" name="avatar">
          <a:extLst>
            <a:ext uri="{FF2B5EF4-FFF2-40B4-BE49-F238E27FC236}">
              <a16:creationId xmlns:a16="http://schemas.microsoft.com/office/drawing/2014/main" id="{DDCC3F84-FF60-47A6-9341-57876A28949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29</xdr:row>
      <xdr:rowOff>0</xdr:rowOff>
    </xdr:from>
    <xdr:ext cx="299358" cy="876300"/>
    <xdr:sp macro="" textlink="">
      <xdr:nvSpPr>
        <xdr:cNvPr id="93" name="avatar">
          <a:extLst>
            <a:ext uri="{FF2B5EF4-FFF2-40B4-BE49-F238E27FC236}">
              <a16:creationId xmlns:a16="http://schemas.microsoft.com/office/drawing/2014/main" id="{12FF1892-6A6C-4956-B323-8EDF0E838D8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30</xdr:row>
      <xdr:rowOff>0</xdr:rowOff>
    </xdr:from>
    <xdr:ext cx="299358" cy="876300"/>
    <xdr:sp macro="" textlink="">
      <xdr:nvSpPr>
        <xdr:cNvPr id="94" name="avatar">
          <a:extLst>
            <a:ext uri="{FF2B5EF4-FFF2-40B4-BE49-F238E27FC236}">
              <a16:creationId xmlns:a16="http://schemas.microsoft.com/office/drawing/2014/main" id="{CEEFDC53-A922-4A75-85A7-7E25EBC7907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108</xdr:row>
      <xdr:rowOff>0</xdr:rowOff>
    </xdr:from>
    <xdr:ext cx="299358" cy="876300"/>
    <xdr:sp macro="" textlink="">
      <xdr:nvSpPr>
        <xdr:cNvPr id="95" name="avatar">
          <a:extLst>
            <a:ext uri="{FF2B5EF4-FFF2-40B4-BE49-F238E27FC236}">
              <a16:creationId xmlns:a16="http://schemas.microsoft.com/office/drawing/2014/main" id="{F8437148-897E-4238-B337-CBA173CAA23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109</xdr:row>
      <xdr:rowOff>0</xdr:rowOff>
    </xdr:from>
    <xdr:ext cx="299358" cy="876300"/>
    <xdr:sp macro="" textlink="">
      <xdr:nvSpPr>
        <xdr:cNvPr id="96" name="avatar">
          <a:extLst>
            <a:ext uri="{FF2B5EF4-FFF2-40B4-BE49-F238E27FC236}">
              <a16:creationId xmlns:a16="http://schemas.microsoft.com/office/drawing/2014/main" id="{432FF3FA-1B6D-43AC-8C4D-D9EC5390B6B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110</xdr:row>
      <xdr:rowOff>0</xdr:rowOff>
    </xdr:from>
    <xdr:ext cx="299358" cy="876300"/>
    <xdr:sp macro="" textlink="">
      <xdr:nvSpPr>
        <xdr:cNvPr id="97" name="avatar">
          <a:extLst>
            <a:ext uri="{FF2B5EF4-FFF2-40B4-BE49-F238E27FC236}">
              <a16:creationId xmlns:a16="http://schemas.microsoft.com/office/drawing/2014/main" id="{2B097E89-5FF9-4DF2-A7B5-D08CDB03ECB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111</xdr:row>
      <xdr:rowOff>0</xdr:rowOff>
    </xdr:from>
    <xdr:ext cx="299358" cy="876300"/>
    <xdr:sp macro="" textlink="">
      <xdr:nvSpPr>
        <xdr:cNvPr id="98" name="avatar">
          <a:extLst>
            <a:ext uri="{FF2B5EF4-FFF2-40B4-BE49-F238E27FC236}">
              <a16:creationId xmlns:a16="http://schemas.microsoft.com/office/drawing/2014/main" id="{22A4565B-F99A-493E-A5E4-DDAD3C49AED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113</xdr:row>
      <xdr:rowOff>0</xdr:rowOff>
    </xdr:from>
    <xdr:ext cx="299358" cy="876300"/>
    <xdr:sp macro="" textlink="">
      <xdr:nvSpPr>
        <xdr:cNvPr id="99" name="avatar">
          <a:extLst>
            <a:ext uri="{FF2B5EF4-FFF2-40B4-BE49-F238E27FC236}">
              <a16:creationId xmlns:a16="http://schemas.microsoft.com/office/drawing/2014/main" id="{0AD04D90-8800-408D-9A6F-4168323A8AF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</xdr:row>
      <xdr:rowOff>0</xdr:rowOff>
    </xdr:from>
    <xdr:ext cx="299358" cy="876300"/>
    <xdr:sp macro="" textlink="">
      <xdr:nvSpPr>
        <xdr:cNvPr id="100" name="avatar">
          <a:extLst>
            <a:ext uri="{FF2B5EF4-FFF2-40B4-BE49-F238E27FC236}">
              <a16:creationId xmlns:a16="http://schemas.microsoft.com/office/drawing/2014/main" id="{27AD0AF6-B286-401C-91A8-764A2A1E83D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18</xdr:row>
      <xdr:rowOff>0</xdr:rowOff>
    </xdr:from>
    <xdr:ext cx="299358" cy="876300"/>
    <xdr:sp macro="" textlink="">
      <xdr:nvSpPr>
        <xdr:cNvPr id="101" name="avatar">
          <a:extLst>
            <a:ext uri="{FF2B5EF4-FFF2-40B4-BE49-F238E27FC236}">
              <a16:creationId xmlns:a16="http://schemas.microsoft.com/office/drawing/2014/main" id="{E59747CF-3E87-4E54-8B13-DFFCBC75A1A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</xdr:row>
      <xdr:rowOff>0</xdr:rowOff>
    </xdr:from>
    <xdr:ext cx="299358" cy="876300"/>
    <xdr:sp macro="" textlink="">
      <xdr:nvSpPr>
        <xdr:cNvPr id="102" name="avatar">
          <a:extLst>
            <a:ext uri="{FF2B5EF4-FFF2-40B4-BE49-F238E27FC236}">
              <a16:creationId xmlns:a16="http://schemas.microsoft.com/office/drawing/2014/main" id="{43AC0D10-A2CB-41A9-A694-641776A8B48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</xdr:row>
      <xdr:rowOff>0</xdr:rowOff>
    </xdr:from>
    <xdr:ext cx="299358" cy="876300"/>
    <xdr:sp macro="" textlink="">
      <xdr:nvSpPr>
        <xdr:cNvPr id="103" name="avatar">
          <a:extLst>
            <a:ext uri="{FF2B5EF4-FFF2-40B4-BE49-F238E27FC236}">
              <a16:creationId xmlns:a16="http://schemas.microsoft.com/office/drawing/2014/main" id="{11183CBF-7F83-49C7-8F48-9E4C95DC4FE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237</xdr:row>
      <xdr:rowOff>0</xdr:rowOff>
    </xdr:from>
    <xdr:ext cx="299358" cy="876300"/>
    <xdr:sp macro="" textlink="">
      <xdr:nvSpPr>
        <xdr:cNvPr id="104" name="avatar">
          <a:extLst>
            <a:ext uri="{FF2B5EF4-FFF2-40B4-BE49-F238E27FC236}">
              <a16:creationId xmlns:a16="http://schemas.microsoft.com/office/drawing/2014/main" id="{6CE6C975-6727-47E5-86AF-31E10B8FDEB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245</xdr:row>
      <xdr:rowOff>0</xdr:rowOff>
    </xdr:from>
    <xdr:ext cx="299358" cy="876300"/>
    <xdr:sp macro="" textlink="">
      <xdr:nvSpPr>
        <xdr:cNvPr id="105" name="avatar">
          <a:extLst>
            <a:ext uri="{FF2B5EF4-FFF2-40B4-BE49-F238E27FC236}">
              <a16:creationId xmlns:a16="http://schemas.microsoft.com/office/drawing/2014/main" id="{BF67FA94-3506-4149-ABBC-BE5F236EFB7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</xdr:row>
      <xdr:rowOff>0</xdr:rowOff>
    </xdr:from>
    <xdr:ext cx="299358" cy="876300"/>
    <xdr:sp macro="" textlink="">
      <xdr:nvSpPr>
        <xdr:cNvPr id="106" name="avatar">
          <a:extLst>
            <a:ext uri="{FF2B5EF4-FFF2-40B4-BE49-F238E27FC236}">
              <a16:creationId xmlns:a16="http://schemas.microsoft.com/office/drawing/2014/main" id="{C64D5C49-A625-4E75-98CF-5FB5143312A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</xdr:row>
      <xdr:rowOff>0</xdr:rowOff>
    </xdr:from>
    <xdr:ext cx="299358" cy="876300"/>
    <xdr:sp macro="" textlink="">
      <xdr:nvSpPr>
        <xdr:cNvPr id="107" name="avatar">
          <a:extLst>
            <a:ext uri="{FF2B5EF4-FFF2-40B4-BE49-F238E27FC236}">
              <a16:creationId xmlns:a16="http://schemas.microsoft.com/office/drawing/2014/main" id="{F76DA1F8-4F33-4331-8DA4-860C96CA095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</xdr:row>
      <xdr:rowOff>0</xdr:rowOff>
    </xdr:from>
    <xdr:ext cx="299358" cy="876300"/>
    <xdr:sp macro="" textlink="">
      <xdr:nvSpPr>
        <xdr:cNvPr id="108" name="avatar">
          <a:extLst>
            <a:ext uri="{FF2B5EF4-FFF2-40B4-BE49-F238E27FC236}">
              <a16:creationId xmlns:a16="http://schemas.microsoft.com/office/drawing/2014/main" id="{9EAE8BFD-5AFE-4794-A4BE-EC88B33C0AF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119</xdr:row>
      <xdr:rowOff>0</xdr:rowOff>
    </xdr:from>
    <xdr:ext cx="299358" cy="876300"/>
    <xdr:sp macro="" textlink="">
      <xdr:nvSpPr>
        <xdr:cNvPr id="109" name="avatar">
          <a:extLst>
            <a:ext uri="{FF2B5EF4-FFF2-40B4-BE49-F238E27FC236}">
              <a16:creationId xmlns:a16="http://schemas.microsoft.com/office/drawing/2014/main" id="{94091D6E-C341-490A-820A-25D82BFE153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120</xdr:row>
      <xdr:rowOff>0</xdr:rowOff>
    </xdr:from>
    <xdr:ext cx="299358" cy="876300"/>
    <xdr:sp macro="" textlink="">
      <xdr:nvSpPr>
        <xdr:cNvPr id="110" name="avatar">
          <a:extLst>
            <a:ext uri="{FF2B5EF4-FFF2-40B4-BE49-F238E27FC236}">
              <a16:creationId xmlns:a16="http://schemas.microsoft.com/office/drawing/2014/main" id="{79BFEDF7-499F-499A-852F-CA0A7EC847D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121</xdr:row>
      <xdr:rowOff>0</xdr:rowOff>
    </xdr:from>
    <xdr:ext cx="299358" cy="876300"/>
    <xdr:sp macro="" textlink="">
      <xdr:nvSpPr>
        <xdr:cNvPr id="111" name="avatar">
          <a:extLst>
            <a:ext uri="{FF2B5EF4-FFF2-40B4-BE49-F238E27FC236}">
              <a16:creationId xmlns:a16="http://schemas.microsoft.com/office/drawing/2014/main" id="{77343064-9663-4D26-8017-C790A9E15F1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299358" cy="876300"/>
    <xdr:sp macro="" textlink="">
      <xdr:nvSpPr>
        <xdr:cNvPr id="112" name="avatar">
          <a:extLst>
            <a:ext uri="{FF2B5EF4-FFF2-40B4-BE49-F238E27FC236}">
              <a16:creationId xmlns:a16="http://schemas.microsoft.com/office/drawing/2014/main" id="{F969AF97-5D40-44F9-9DDD-FB0F0AE4D3E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59</xdr:row>
      <xdr:rowOff>0</xdr:rowOff>
    </xdr:from>
    <xdr:ext cx="299358" cy="876300"/>
    <xdr:sp macro="" textlink="">
      <xdr:nvSpPr>
        <xdr:cNvPr id="113" name="avatar">
          <a:extLst>
            <a:ext uri="{FF2B5EF4-FFF2-40B4-BE49-F238E27FC236}">
              <a16:creationId xmlns:a16="http://schemas.microsoft.com/office/drawing/2014/main" id="{584F0F64-AD35-43D4-8A48-5D0D04540EE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150</xdr:row>
      <xdr:rowOff>0</xdr:rowOff>
    </xdr:from>
    <xdr:ext cx="299358" cy="876300"/>
    <xdr:sp macro="" textlink="">
      <xdr:nvSpPr>
        <xdr:cNvPr id="114" name="avatar">
          <a:extLst>
            <a:ext uri="{FF2B5EF4-FFF2-40B4-BE49-F238E27FC236}">
              <a16:creationId xmlns:a16="http://schemas.microsoft.com/office/drawing/2014/main" id="{EB847FD4-B753-452A-9A86-C1244B6BC0D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32</xdr:col>
      <xdr:colOff>96631</xdr:colOff>
      <xdr:row>184</xdr:row>
      <xdr:rowOff>248479</xdr:rowOff>
    </xdr:from>
    <xdr:ext cx="299358" cy="876300"/>
    <xdr:sp macro="" textlink="">
      <xdr:nvSpPr>
        <xdr:cNvPr id="115" name="avatar">
          <a:extLst>
            <a:ext uri="{FF2B5EF4-FFF2-40B4-BE49-F238E27FC236}">
              <a16:creationId xmlns:a16="http://schemas.microsoft.com/office/drawing/2014/main" id="{840E00B6-DF50-4379-B044-5D93F8A2E393}"/>
            </a:ext>
          </a:extLst>
        </xdr:cNvPr>
        <xdr:cNvSpPr>
          <a:spLocks noChangeAspect="1" noChangeArrowheads="1"/>
        </xdr:cNvSpPr>
      </xdr:nvSpPr>
      <xdr:spPr bwMode="auto">
        <a:xfrm>
          <a:off x="48356631" y="61139457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56</xdr:row>
      <xdr:rowOff>0</xdr:rowOff>
    </xdr:from>
    <xdr:ext cx="299358" cy="876300"/>
    <xdr:sp macro="" textlink="">
      <xdr:nvSpPr>
        <xdr:cNvPr id="116" name="avatar">
          <a:extLst>
            <a:ext uri="{FF2B5EF4-FFF2-40B4-BE49-F238E27FC236}">
              <a16:creationId xmlns:a16="http://schemas.microsoft.com/office/drawing/2014/main" id="{073B7A22-9EA1-4473-9C6C-6E00E15F184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57</xdr:row>
      <xdr:rowOff>0</xdr:rowOff>
    </xdr:from>
    <xdr:ext cx="299358" cy="876300"/>
    <xdr:sp macro="" textlink="">
      <xdr:nvSpPr>
        <xdr:cNvPr id="117" name="avatar">
          <a:extLst>
            <a:ext uri="{FF2B5EF4-FFF2-40B4-BE49-F238E27FC236}">
              <a16:creationId xmlns:a16="http://schemas.microsoft.com/office/drawing/2014/main" id="{7FCF5000-3241-48CE-ABF0-21862499CA7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133</xdr:row>
      <xdr:rowOff>0</xdr:rowOff>
    </xdr:from>
    <xdr:ext cx="299358" cy="876300"/>
    <xdr:sp macro="" textlink="">
      <xdr:nvSpPr>
        <xdr:cNvPr id="118" name="avatar">
          <a:extLst>
            <a:ext uri="{FF2B5EF4-FFF2-40B4-BE49-F238E27FC236}">
              <a16:creationId xmlns:a16="http://schemas.microsoft.com/office/drawing/2014/main" id="{EECE7A51-E970-4EA2-8C9E-A9820E559CD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134</xdr:row>
      <xdr:rowOff>0</xdr:rowOff>
    </xdr:from>
    <xdr:ext cx="299358" cy="876300"/>
    <xdr:sp macro="" textlink="">
      <xdr:nvSpPr>
        <xdr:cNvPr id="119" name="avatar">
          <a:extLst>
            <a:ext uri="{FF2B5EF4-FFF2-40B4-BE49-F238E27FC236}">
              <a16:creationId xmlns:a16="http://schemas.microsoft.com/office/drawing/2014/main" id="{BA2F8F48-0AB9-4317-AB40-6166E831497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135</xdr:row>
      <xdr:rowOff>0</xdr:rowOff>
    </xdr:from>
    <xdr:ext cx="299358" cy="876300"/>
    <xdr:sp macro="" textlink="">
      <xdr:nvSpPr>
        <xdr:cNvPr id="120" name="avatar">
          <a:extLst>
            <a:ext uri="{FF2B5EF4-FFF2-40B4-BE49-F238E27FC236}">
              <a16:creationId xmlns:a16="http://schemas.microsoft.com/office/drawing/2014/main" id="{E0E61545-456B-459F-BB4D-624303C9979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125</xdr:row>
      <xdr:rowOff>0</xdr:rowOff>
    </xdr:from>
    <xdr:ext cx="299358" cy="876300"/>
    <xdr:sp macro="" textlink="">
      <xdr:nvSpPr>
        <xdr:cNvPr id="121" name="avatar">
          <a:extLst>
            <a:ext uri="{FF2B5EF4-FFF2-40B4-BE49-F238E27FC236}">
              <a16:creationId xmlns:a16="http://schemas.microsoft.com/office/drawing/2014/main" id="{3F1158CA-F57C-4D77-A9A1-607A56B4832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126</xdr:row>
      <xdr:rowOff>0</xdr:rowOff>
    </xdr:from>
    <xdr:ext cx="299358" cy="876300"/>
    <xdr:sp macro="" textlink="">
      <xdr:nvSpPr>
        <xdr:cNvPr id="122" name="avatar">
          <a:extLst>
            <a:ext uri="{FF2B5EF4-FFF2-40B4-BE49-F238E27FC236}">
              <a16:creationId xmlns:a16="http://schemas.microsoft.com/office/drawing/2014/main" id="{918E4EF3-6F96-4920-AA2D-00853598546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90</xdr:row>
      <xdr:rowOff>0</xdr:rowOff>
    </xdr:from>
    <xdr:ext cx="299358" cy="876300"/>
    <xdr:sp macro="" textlink="">
      <xdr:nvSpPr>
        <xdr:cNvPr id="123" name="avatar">
          <a:extLst>
            <a:ext uri="{FF2B5EF4-FFF2-40B4-BE49-F238E27FC236}">
              <a16:creationId xmlns:a16="http://schemas.microsoft.com/office/drawing/2014/main" id="{97482A66-F457-4000-A546-BA382F3C3A9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92</xdr:row>
      <xdr:rowOff>0</xdr:rowOff>
    </xdr:from>
    <xdr:ext cx="299358" cy="876300"/>
    <xdr:sp macro="" textlink="">
      <xdr:nvSpPr>
        <xdr:cNvPr id="124" name="avatar">
          <a:extLst>
            <a:ext uri="{FF2B5EF4-FFF2-40B4-BE49-F238E27FC236}">
              <a16:creationId xmlns:a16="http://schemas.microsoft.com/office/drawing/2014/main" id="{96CADA22-CEFA-4A68-91E4-5A9CF93D9B7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93</xdr:row>
      <xdr:rowOff>0</xdr:rowOff>
    </xdr:from>
    <xdr:ext cx="299358" cy="876300"/>
    <xdr:sp macro="" textlink="">
      <xdr:nvSpPr>
        <xdr:cNvPr id="125" name="avatar">
          <a:extLst>
            <a:ext uri="{FF2B5EF4-FFF2-40B4-BE49-F238E27FC236}">
              <a16:creationId xmlns:a16="http://schemas.microsoft.com/office/drawing/2014/main" id="{A04E5592-9D30-4707-8861-2711FADE48E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223</xdr:row>
      <xdr:rowOff>0</xdr:rowOff>
    </xdr:from>
    <xdr:ext cx="299358" cy="876300"/>
    <xdr:sp macro="" textlink="">
      <xdr:nvSpPr>
        <xdr:cNvPr id="126" name="avatar">
          <a:extLst>
            <a:ext uri="{FF2B5EF4-FFF2-40B4-BE49-F238E27FC236}">
              <a16:creationId xmlns:a16="http://schemas.microsoft.com/office/drawing/2014/main" id="{B2522798-B454-457E-BFFC-F57DF3361C2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200</xdr:row>
      <xdr:rowOff>0</xdr:rowOff>
    </xdr:from>
    <xdr:ext cx="299358" cy="876300"/>
    <xdr:sp macro="" textlink="">
      <xdr:nvSpPr>
        <xdr:cNvPr id="127" name="avatar">
          <a:extLst>
            <a:ext uri="{FF2B5EF4-FFF2-40B4-BE49-F238E27FC236}">
              <a16:creationId xmlns:a16="http://schemas.microsoft.com/office/drawing/2014/main" id="{1EC1883C-C165-4574-B11B-85E8896688F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75</xdr:row>
      <xdr:rowOff>0</xdr:rowOff>
    </xdr:from>
    <xdr:ext cx="299358" cy="876300"/>
    <xdr:sp macro="" textlink="">
      <xdr:nvSpPr>
        <xdr:cNvPr id="128" name="avatar">
          <a:extLst>
            <a:ext uri="{FF2B5EF4-FFF2-40B4-BE49-F238E27FC236}">
              <a16:creationId xmlns:a16="http://schemas.microsoft.com/office/drawing/2014/main" id="{20F59FB9-1AA0-4B36-BBEC-FCBC15C87AC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76</xdr:row>
      <xdr:rowOff>0</xdr:rowOff>
    </xdr:from>
    <xdr:ext cx="299358" cy="876300"/>
    <xdr:sp macro="" textlink="">
      <xdr:nvSpPr>
        <xdr:cNvPr id="129" name="avatar">
          <a:extLst>
            <a:ext uri="{FF2B5EF4-FFF2-40B4-BE49-F238E27FC236}">
              <a16:creationId xmlns:a16="http://schemas.microsoft.com/office/drawing/2014/main" id="{5EE098BC-990F-4D6F-8667-2E560E3B072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94</xdr:row>
      <xdr:rowOff>0</xdr:rowOff>
    </xdr:from>
    <xdr:ext cx="299358" cy="876300"/>
    <xdr:sp macro="" textlink="">
      <xdr:nvSpPr>
        <xdr:cNvPr id="130" name="avatar">
          <a:extLst>
            <a:ext uri="{FF2B5EF4-FFF2-40B4-BE49-F238E27FC236}">
              <a16:creationId xmlns:a16="http://schemas.microsoft.com/office/drawing/2014/main" id="{CE536E76-5C07-4F9C-9896-1A23BC27796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127</xdr:row>
      <xdr:rowOff>0</xdr:rowOff>
    </xdr:from>
    <xdr:ext cx="299358" cy="876300"/>
    <xdr:sp macro="" textlink="">
      <xdr:nvSpPr>
        <xdr:cNvPr id="131" name="avatar">
          <a:extLst>
            <a:ext uri="{FF2B5EF4-FFF2-40B4-BE49-F238E27FC236}">
              <a16:creationId xmlns:a16="http://schemas.microsoft.com/office/drawing/2014/main" id="{F4EFB286-E7B6-448B-816C-D5FA9F82836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47</xdr:row>
      <xdr:rowOff>0</xdr:rowOff>
    </xdr:from>
    <xdr:ext cx="299358" cy="876300"/>
    <xdr:sp macro="" textlink="">
      <xdr:nvSpPr>
        <xdr:cNvPr id="132" name="avatar">
          <a:extLst>
            <a:ext uri="{FF2B5EF4-FFF2-40B4-BE49-F238E27FC236}">
              <a16:creationId xmlns:a16="http://schemas.microsoft.com/office/drawing/2014/main" id="{04CD64FD-43DE-41D7-926C-EF6101192BE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163</xdr:row>
      <xdr:rowOff>0</xdr:rowOff>
    </xdr:from>
    <xdr:ext cx="299358" cy="876300"/>
    <xdr:sp macro="" textlink="">
      <xdr:nvSpPr>
        <xdr:cNvPr id="134" name="avatar">
          <a:extLst>
            <a:ext uri="{FF2B5EF4-FFF2-40B4-BE49-F238E27FC236}">
              <a16:creationId xmlns:a16="http://schemas.microsoft.com/office/drawing/2014/main" id="{7EA2DD7F-3D85-4F27-97F5-1E139548CD5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246</xdr:row>
      <xdr:rowOff>0</xdr:rowOff>
    </xdr:from>
    <xdr:ext cx="299358" cy="876300"/>
    <xdr:sp macro="" textlink="">
      <xdr:nvSpPr>
        <xdr:cNvPr id="135" name="avatar">
          <a:extLst>
            <a:ext uri="{FF2B5EF4-FFF2-40B4-BE49-F238E27FC236}">
              <a16:creationId xmlns:a16="http://schemas.microsoft.com/office/drawing/2014/main" id="{18529485-797F-4DAA-AADD-77F4FDDB4DB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175</xdr:row>
      <xdr:rowOff>0</xdr:rowOff>
    </xdr:from>
    <xdr:ext cx="299358" cy="876300"/>
    <xdr:sp macro="" textlink="">
      <xdr:nvSpPr>
        <xdr:cNvPr id="136" name="avatar">
          <a:extLst>
            <a:ext uri="{FF2B5EF4-FFF2-40B4-BE49-F238E27FC236}">
              <a16:creationId xmlns:a16="http://schemas.microsoft.com/office/drawing/2014/main" id="{F8994965-806D-4E00-BBCC-6592F25E2F3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151</xdr:row>
      <xdr:rowOff>0</xdr:rowOff>
    </xdr:from>
    <xdr:ext cx="299358" cy="876300"/>
    <xdr:sp macro="" textlink="">
      <xdr:nvSpPr>
        <xdr:cNvPr id="137" name="avatar">
          <a:extLst>
            <a:ext uri="{FF2B5EF4-FFF2-40B4-BE49-F238E27FC236}">
              <a16:creationId xmlns:a16="http://schemas.microsoft.com/office/drawing/2014/main" id="{1A3657C0-ED5B-4BBF-8729-6509969CBBF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160</xdr:row>
      <xdr:rowOff>0</xdr:rowOff>
    </xdr:from>
    <xdr:ext cx="299358" cy="876300"/>
    <xdr:sp macro="" textlink="">
      <xdr:nvSpPr>
        <xdr:cNvPr id="138" name="avatar">
          <a:extLst>
            <a:ext uri="{FF2B5EF4-FFF2-40B4-BE49-F238E27FC236}">
              <a16:creationId xmlns:a16="http://schemas.microsoft.com/office/drawing/2014/main" id="{A2D154C7-AC94-4814-A130-D7D6932AE8D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201</xdr:row>
      <xdr:rowOff>0</xdr:rowOff>
    </xdr:from>
    <xdr:ext cx="299358" cy="876300"/>
    <xdr:sp macro="" textlink="">
      <xdr:nvSpPr>
        <xdr:cNvPr id="139" name="avatar">
          <a:extLst>
            <a:ext uri="{FF2B5EF4-FFF2-40B4-BE49-F238E27FC236}">
              <a16:creationId xmlns:a16="http://schemas.microsoft.com/office/drawing/2014/main" id="{3B3C02D1-B728-42AE-BC65-41C230EE388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164</xdr:row>
      <xdr:rowOff>0</xdr:rowOff>
    </xdr:from>
    <xdr:ext cx="299358" cy="876300"/>
    <xdr:sp macro="" textlink="">
      <xdr:nvSpPr>
        <xdr:cNvPr id="140" name="avatar">
          <a:extLst>
            <a:ext uri="{FF2B5EF4-FFF2-40B4-BE49-F238E27FC236}">
              <a16:creationId xmlns:a16="http://schemas.microsoft.com/office/drawing/2014/main" id="{2877C1BA-6A58-4B97-A06C-F13DEA39C97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299358" cy="876300"/>
    <xdr:sp macro="" textlink="">
      <xdr:nvSpPr>
        <xdr:cNvPr id="141" name="avatar">
          <a:extLst>
            <a:ext uri="{FF2B5EF4-FFF2-40B4-BE49-F238E27FC236}">
              <a16:creationId xmlns:a16="http://schemas.microsoft.com/office/drawing/2014/main" id="{1491CD5B-8C14-4349-BE73-6C6C7E9FC86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152</xdr:row>
      <xdr:rowOff>0</xdr:rowOff>
    </xdr:from>
    <xdr:ext cx="299358" cy="876300"/>
    <xdr:sp macro="" textlink="">
      <xdr:nvSpPr>
        <xdr:cNvPr id="142" name="avatar">
          <a:extLst>
            <a:ext uri="{FF2B5EF4-FFF2-40B4-BE49-F238E27FC236}">
              <a16:creationId xmlns:a16="http://schemas.microsoft.com/office/drawing/2014/main" id="{71EF1F99-8425-4902-B750-806FD4F7352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137</xdr:row>
      <xdr:rowOff>0</xdr:rowOff>
    </xdr:from>
    <xdr:ext cx="299358" cy="876300"/>
    <xdr:sp macro="" textlink="">
      <xdr:nvSpPr>
        <xdr:cNvPr id="143" name="avatar">
          <a:extLst>
            <a:ext uri="{FF2B5EF4-FFF2-40B4-BE49-F238E27FC236}">
              <a16:creationId xmlns:a16="http://schemas.microsoft.com/office/drawing/2014/main" id="{3A3680B6-D8D2-4C8F-AA33-1A1CA0D2804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128</xdr:row>
      <xdr:rowOff>0</xdr:rowOff>
    </xdr:from>
    <xdr:ext cx="299358" cy="876300"/>
    <xdr:sp macro="" textlink="">
      <xdr:nvSpPr>
        <xdr:cNvPr id="144" name="avatar">
          <a:extLst>
            <a:ext uri="{FF2B5EF4-FFF2-40B4-BE49-F238E27FC236}">
              <a16:creationId xmlns:a16="http://schemas.microsoft.com/office/drawing/2014/main" id="{C7C7F319-A1C8-464D-A239-CF6B4DDF67C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38</xdr:row>
      <xdr:rowOff>0</xdr:rowOff>
    </xdr:from>
    <xdr:ext cx="299358" cy="876300"/>
    <xdr:sp macro="" textlink="">
      <xdr:nvSpPr>
        <xdr:cNvPr id="145" name="avatar">
          <a:extLst>
            <a:ext uri="{FF2B5EF4-FFF2-40B4-BE49-F238E27FC236}">
              <a16:creationId xmlns:a16="http://schemas.microsoft.com/office/drawing/2014/main" id="{0B98EB1D-AED7-413D-BC5D-A9979406DC2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39</xdr:row>
      <xdr:rowOff>0</xdr:rowOff>
    </xdr:from>
    <xdr:ext cx="299358" cy="876300"/>
    <xdr:sp macro="" textlink="">
      <xdr:nvSpPr>
        <xdr:cNvPr id="146" name="avatar">
          <a:extLst>
            <a:ext uri="{FF2B5EF4-FFF2-40B4-BE49-F238E27FC236}">
              <a16:creationId xmlns:a16="http://schemas.microsoft.com/office/drawing/2014/main" id="{CA809261-96CC-4DBD-8986-C992200BD1E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149</xdr:row>
      <xdr:rowOff>0</xdr:rowOff>
    </xdr:from>
    <xdr:ext cx="299358" cy="876300"/>
    <xdr:sp macro="" textlink="">
      <xdr:nvSpPr>
        <xdr:cNvPr id="147" name="avatar">
          <a:extLst>
            <a:ext uri="{FF2B5EF4-FFF2-40B4-BE49-F238E27FC236}">
              <a16:creationId xmlns:a16="http://schemas.microsoft.com/office/drawing/2014/main" id="{BEEF63AB-A499-4DD9-A8FE-5C55B009F8D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95</xdr:row>
      <xdr:rowOff>0</xdr:rowOff>
    </xdr:from>
    <xdr:ext cx="299358" cy="876300"/>
    <xdr:sp macro="" textlink="">
      <xdr:nvSpPr>
        <xdr:cNvPr id="148" name="avatar">
          <a:extLst>
            <a:ext uri="{FF2B5EF4-FFF2-40B4-BE49-F238E27FC236}">
              <a16:creationId xmlns:a16="http://schemas.microsoft.com/office/drawing/2014/main" id="{5E012F4B-99A9-4E80-9679-6EFF8BAAD0A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6</xdr:row>
      <xdr:rowOff>0</xdr:rowOff>
    </xdr:from>
    <xdr:ext cx="299358" cy="876300"/>
    <xdr:sp macro="" textlink="">
      <xdr:nvSpPr>
        <xdr:cNvPr id="149" name="avatar">
          <a:extLst>
            <a:ext uri="{FF2B5EF4-FFF2-40B4-BE49-F238E27FC236}">
              <a16:creationId xmlns:a16="http://schemas.microsoft.com/office/drawing/2014/main" id="{20E4CDC8-1C52-4D10-9B6F-1E7AD41AE6E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165</xdr:row>
      <xdr:rowOff>0</xdr:rowOff>
    </xdr:from>
    <xdr:ext cx="299358" cy="876300"/>
    <xdr:sp macro="" textlink="">
      <xdr:nvSpPr>
        <xdr:cNvPr id="150" name="avatar">
          <a:extLst>
            <a:ext uri="{FF2B5EF4-FFF2-40B4-BE49-F238E27FC236}">
              <a16:creationId xmlns:a16="http://schemas.microsoft.com/office/drawing/2014/main" id="{AFF0B7B5-E5AA-4DFD-BFB5-BEFA693B0F9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166</xdr:row>
      <xdr:rowOff>0</xdr:rowOff>
    </xdr:from>
    <xdr:ext cx="299358" cy="876300"/>
    <xdr:sp macro="" textlink="">
      <xdr:nvSpPr>
        <xdr:cNvPr id="151" name="avatar">
          <a:extLst>
            <a:ext uri="{FF2B5EF4-FFF2-40B4-BE49-F238E27FC236}">
              <a16:creationId xmlns:a16="http://schemas.microsoft.com/office/drawing/2014/main" id="{044173BA-89C5-4BEB-ADEA-397E705F81A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215</xdr:row>
      <xdr:rowOff>0</xdr:rowOff>
    </xdr:from>
    <xdr:ext cx="299358" cy="876300"/>
    <xdr:sp macro="" textlink="">
      <xdr:nvSpPr>
        <xdr:cNvPr id="152" name="avatar">
          <a:extLst>
            <a:ext uri="{FF2B5EF4-FFF2-40B4-BE49-F238E27FC236}">
              <a16:creationId xmlns:a16="http://schemas.microsoft.com/office/drawing/2014/main" id="{AD776899-AEDF-447B-A18D-39FE058E38C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223</xdr:row>
      <xdr:rowOff>0</xdr:rowOff>
    </xdr:from>
    <xdr:ext cx="299358" cy="876300"/>
    <xdr:sp macro="" textlink="">
      <xdr:nvSpPr>
        <xdr:cNvPr id="154" name="avatar">
          <a:extLst>
            <a:ext uri="{FF2B5EF4-FFF2-40B4-BE49-F238E27FC236}">
              <a16:creationId xmlns:a16="http://schemas.microsoft.com/office/drawing/2014/main" id="{37BC3214-372A-4251-8981-30EA9AC9A3E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96</xdr:row>
      <xdr:rowOff>0</xdr:rowOff>
    </xdr:from>
    <xdr:ext cx="299358" cy="876300"/>
    <xdr:sp macro="" textlink="">
      <xdr:nvSpPr>
        <xdr:cNvPr id="155" name="avatar">
          <a:extLst>
            <a:ext uri="{FF2B5EF4-FFF2-40B4-BE49-F238E27FC236}">
              <a16:creationId xmlns:a16="http://schemas.microsoft.com/office/drawing/2014/main" id="{690CF206-0F6A-4B17-A64C-5AB152DED36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97</xdr:row>
      <xdr:rowOff>0</xdr:rowOff>
    </xdr:from>
    <xdr:ext cx="299358" cy="876300"/>
    <xdr:sp macro="" textlink="">
      <xdr:nvSpPr>
        <xdr:cNvPr id="156" name="avatar">
          <a:extLst>
            <a:ext uri="{FF2B5EF4-FFF2-40B4-BE49-F238E27FC236}">
              <a16:creationId xmlns:a16="http://schemas.microsoft.com/office/drawing/2014/main" id="{5CE186B9-A344-4A7C-ABC1-E4B957E5E8D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176</xdr:row>
      <xdr:rowOff>0</xdr:rowOff>
    </xdr:from>
    <xdr:ext cx="299358" cy="876300"/>
    <xdr:sp macro="" textlink="">
      <xdr:nvSpPr>
        <xdr:cNvPr id="157" name="avatar">
          <a:extLst>
            <a:ext uri="{FF2B5EF4-FFF2-40B4-BE49-F238E27FC236}">
              <a16:creationId xmlns:a16="http://schemas.microsoft.com/office/drawing/2014/main" id="{C11829C2-1AF2-4C44-B2E5-EE83A1647E0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252</xdr:row>
      <xdr:rowOff>0</xdr:rowOff>
    </xdr:from>
    <xdr:ext cx="299358" cy="876300"/>
    <xdr:sp macro="" textlink="">
      <xdr:nvSpPr>
        <xdr:cNvPr id="158" name="avatar">
          <a:extLst>
            <a:ext uri="{FF2B5EF4-FFF2-40B4-BE49-F238E27FC236}">
              <a16:creationId xmlns:a16="http://schemas.microsoft.com/office/drawing/2014/main" id="{BA63EAD0-ECF3-4337-B771-943C90A1E24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153</xdr:row>
      <xdr:rowOff>0</xdr:rowOff>
    </xdr:from>
    <xdr:ext cx="299358" cy="876300"/>
    <xdr:sp macro="" textlink="">
      <xdr:nvSpPr>
        <xdr:cNvPr id="159" name="avatar">
          <a:extLst>
            <a:ext uri="{FF2B5EF4-FFF2-40B4-BE49-F238E27FC236}">
              <a16:creationId xmlns:a16="http://schemas.microsoft.com/office/drawing/2014/main" id="{004B2088-066A-479E-B5F6-0957320E464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177</xdr:row>
      <xdr:rowOff>0</xdr:rowOff>
    </xdr:from>
    <xdr:ext cx="299358" cy="876300"/>
    <xdr:sp macro="" textlink="">
      <xdr:nvSpPr>
        <xdr:cNvPr id="160" name="avatar">
          <a:extLst>
            <a:ext uri="{FF2B5EF4-FFF2-40B4-BE49-F238E27FC236}">
              <a16:creationId xmlns:a16="http://schemas.microsoft.com/office/drawing/2014/main" id="{866164D1-094A-45B5-96A0-476DA1FFF86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178</xdr:row>
      <xdr:rowOff>0</xdr:rowOff>
    </xdr:from>
    <xdr:ext cx="299358" cy="876300"/>
    <xdr:sp macro="" textlink="">
      <xdr:nvSpPr>
        <xdr:cNvPr id="161" name="avatar">
          <a:extLst>
            <a:ext uri="{FF2B5EF4-FFF2-40B4-BE49-F238E27FC236}">
              <a16:creationId xmlns:a16="http://schemas.microsoft.com/office/drawing/2014/main" id="{1AC0C879-6F0D-4F31-98A8-499E2BF207F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202</xdr:row>
      <xdr:rowOff>0</xdr:rowOff>
    </xdr:from>
    <xdr:ext cx="299358" cy="876300"/>
    <xdr:sp macro="" textlink="">
      <xdr:nvSpPr>
        <xdr:cNvPr id="162" name="avatar">
          <a:extLst>
            <a:ext uri="{FF2B5EF4-FFF2-40B4-BE49-F238E27FC236}">
              <a16:creationId xmlns:a16="http://schemas.microsoft.com/office/drawing/2014/main" id="{369E12A5-0F93-438A-8559-DA4EDBBAD26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40</xdr:row>
      <xdr:rowOff>0</xdr:rowOff>
    </xdr:from>
    <xdr:ext cx="299358" cy="876300"/>
    <xdr:sp macro="" textlink="">
      <xdr:nvSpPr>
        <xdr:cNvPr id="163" name="avatar">
          <a:extLst>
            <a:ext uri="{FF2B5EF4-FFF2-40B4-BE49-F238E27FC236}">
              <a16:creationId xmlns:a16="http://schemas.microsoft.com/office/drawing/2014/main" id="{D53A47E6-A97A-4B38-824E-611BD27E2A8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42</xdr:row>
      <xdr:rowOff>0</xdr:rowOff>
    </xdr:from>
    <xdr:ext cx="299358" cy="876300"/>
    <xdr:sp macro="" textlink="">
      <xdr:nvSpPr>
        <xdr:cNvPr id="164" name="avatar">
          <a:extLst>
            <a:ext uri="{FF2B5EF4-FFF2-40B4-BE49-F238E27FC236}">
              <a16:creationId xmlns:a16="http://schemas.microsoft.com/office/drawing/2014/main" id="{028730BE-D813-413F-8C03-FE82F04F021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70</xdr:row>
      <xdr:rowOff>0</xdr:rowOff>
    </xdr:from>
    <xdr:ext cx="299358" cy="876300"/>
    <xdr:sp macro="" textlink="">
      <xdr:nvSpPr>
        <xdr:cNvPr id="165" name="avatar">
          <a:extLst>
            <a:ext uri="{FF2B5EF4-FFF2-40B4-BE49-F238E27FC236}">
              <a16:creationId xmlns:a16="http://schemas.microsoft.com/office/drawing/2014/main" id="{0F8F408A-16B3-44C2-A2FA-D65D0C0E411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77</xdr:row>
      <xdr:rowOff>0</xdr:rowOff>
    </xdr:from>
    <xdr:ext cx="299358" cy="876300"/>
    <xdr:sp macro="" textlink="">
      <xdr:nvSpPr>
        <xdr:cNvPr id="166" name="avatar">
          <a:extLst>
            <a:ext uri="{FF2B5EF4-FFF2-40B4-BE49-F238E27FC236}">
              <a16:creationId xmlns:a16="http://schemas.microsoft.com/office/drawing/2014/main" id="{715E8BDE-C4EE-438B-880A-9720CB30CDD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264</xdr:row>
      <xdr:rowOff>0</xdr:rowOff>
    </xdr:from>
    <xdr:ext cx="299358" cy="876300"/>
    <xdr:sp macro="" textlink="">
      <xdr:nvSpPr>
        <xdr:cNvPr id="167" name="avatar">
          <a:extLst>
            <a:ext uri="{FF2B5EF4-FFF2-40B4-BE49-F238E27FC236}">
              <a16:creationId xmlns:a16="http://schemas.microsoft.com/office/drawing/2014/main" id="{57F2E592-F068-488D-8298-80E5ED7D4B8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113</xdr:row>
      <xdr:rowOff>0</xdr:rowOff>
    </xdr:from>
    <xdr:ext cx="299358" cy="876300"/>
    <xdr:sp macro="" textlink="">
      <xdr:nvSpPr>
        <xdr:cNvPr id="169" name="avatar">
          <a:extLst>
            <a:ext uri="{FF2B5EF4-FFF2-40B4-BE49-F238E27FC236}">
              <a16:creationId xmlns:a16="http://schemas.microsoft.com/office/drawing/2014/main" id="{3FCADA94-1862-4EF6-BBE5-5D4BA066825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114</xdr:row>
      <xdr:rowOff>0</xdr:rowOff>
    </xdr:from>
    <xdr:ext cx="299358" cy="876300"/>
    <xdr:sp macro="" textlink="">
      <xdr:nvSpPr>
        <xdr:cNvPr id="170" name="avatar">
          <a:extLst>
            <a:ext uri="{FF2B5EF4-FFF2-40B4-BE49-F238E27FC236}">
              <a16:creationId xmlns:a16="http://schemas.microsoft.com/office/drawing/2014/main" id="{3680843B-6A17-47F7-B60F-FCD75991A0A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299358" cy="876300"/>
    <xdr:sp macro="" textlink="">
      <xdr:nvSpPr>
        <xdr:cNvPr id="171" name="avatar">
          <a:extLst>
            <a:ext uri="{FF2B5EF4-FFF2-40B4-BE49-F238E27FC236}">
              <a16:creationId xmlns:a16="http://schemas.microsoft.com/office/drawing/2014/main" id="{91FF54AD-96B4-4C5F-AD5D-4E9984BFF9B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116</xdr:row>
      <xdr:rowOff>0</xdr:rowOff>
    </xdr:from>
    <xdr:ext cx="299358" cy="876300"/>
    <xdr:sp macro="" textlink="">
      <xdr:nvSpPr>
        <xdr:cNvPr id="172" name="avatar">
          <a:extLst>
            <a:ext uri="{FF2B5EF4-FFF2-40B4-BE49-F238E27FC236}">
              <a16:creationId xmlns:a16="http://schemas.microsoft.com/office/drawing/2014/main" id="{E1B40A6A-1ACA-4437-9135-32F2B2CF20C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21</xdr:row>
      <xdr:rowOff>0</xdr:rowOff>
    </xdr:from>
    <xdr:ext cx="299358" cy="876300"/>
    <xdr:sp macro="" textlink="">
      <xdr:nvSpPr>
        <xdr:cNvPr id="173" name="avatar">
          <a:extLst>
            <a:ext uri="{FF2B5EF4-FFF2-40B4-BE49-F238E27FC236}">
              <a16:creationId xmlns:a16="http://schemas.microsoft.com/office/drawing/2014/main" id="{8B8B1F26-7926-431E-8C89-15347387DDF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238</xdr:row>
      <xdr:rowOff>0</xdr:rowOff>
    </xdr:from>
    <xdr:ext cx="299358" cy="876300"/>
    <xdr:sp macro="" textlink="">
      <xdr:nvSpPr>
        <xdr:cNvPr id="174" name="avatar">
          <a:extLst>
            <a:ext uri="{FF2B5EF4-FFF2-40B4-BE49-F238E27FC236}">
              <a16:creationId xmlns:a16="http://schemas.microsoft.com/office/drawing/2014/main" id="{3C03296A-2426-4D0E-AF13-394035B6194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154</xdr:row>
      <xdr:rowOff>0</xdr:rowOff>
    </xdr:from>
    <xdr:ext cx="299358" cy="876300"/>
    <xdr:sp macro="" textlink="">
      <xdr:nvSpPr>
        <xdr:cNvPr id="175" name="avatar">
          <a:extLst>
            <a:ext uri="{FF2B5EF4-FFF2-40B4-BE49-F238E27FC236}">
              <a16:creationId xmlns:a16="http://schemas.microsoft.com/office/drawing/2014/main" id="{1E097818-EAA9-481B-8EE2-6066F72BD34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41414</xdr:colOff>
      <xdr:row>187</xdr:row>
      <xdr:rowOff>165652</xdr:rowOff>
    </xdr:from>
    <xdr:ext cx="299358" cy="876300"/>
    <xdr:sp macro="" textlink="">
      <xdr:nvSpPr>
        <xdr:cNvPr id="176" name="avatar">
          <a:extLst>
            <a:ext uri="{FF2B5EF4-FFF2-40B4-BE49-F238E27FC236}">
              <a16:creationId xmlns:a16="http://schemas.microsoft.com/office/drawing/2014/main" id="{6DB27266-13AF-4E54-BFD8-C325EE462145}"/>
            </a:ext>
          </a:extLst>
        </xdr:cNvPr>
        <xdr:cNvSpPr>
          <a:spLocks noChangeAspect="1" noChangeArrowheads="1"/>
        </xdr:cNvSpPr>
      </xdr:nvSpPr>
      <xdr:spPr bwMode="auto">
        <a:xfrm>
          <a:off x="49819892" y="62174782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167</xdr:row>
      <xdr:rowOff>0</xdr:rowOff>
    </xdr:from>
    <xdr:ext cx="299358" cy="876300"/>
    <xdr:sp macro="" textlink="">
      <xdr:nvSpPr>
        <xdr:cNvPr id="177" name="avatar">
          <a:extLst>
            <a:ext uri="{FF2B5EF4-FFF2-40B4-BE49-F238E27FC236}">
              <a16:creationId xmlns:a16="http://schemas.microsoft.com/office/drawing/2014/main" id="{0A0752A3-7251-4516-A13A-239473B2C29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138</xdr:row>
      <xdr:rowOff>0</xdr:rowOff>
    </xdr:from>
    <xdr:ext cx="299358" cy="876300"/>
    <xdr:sp macro="" textlink="">
      <xdr:nvSpPr>
        <xdr:cNvPr id="178" name="avatar">
          <a:extLst>
            <a:ext uri="{FF2B5EF4-FFF2-40B4-BE49-F238E27FC236}">
              <a16:creationId xmlns:a16="http://schemas.microsoft.com/office/drawing/2014/main" id="{EA62C2B0-1BB6-4745-8C47-6D6F787906B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139</xdr:row>
      <xdr:rowOff>0</xdr:rowOff>
    </xdr:from>
    <xdr:ext cx="299358" cy="876300"/>
    <xdr:sp macro="" textlink="">
      <xdr:nvSpPr>
        <xdr:cNvPr id="179" name="avatar">
          <a:extLst>
            <a:ext uri="{FF2B5EF4-FFF2-40B4-BE49-F238E27FC236}">
              <a16:creationId xmlns:a16="http://schemas.microsoft.com/office/drawing/2014/main" id="{CE5AB315-3F71-42AE-8D03-DC6BA626798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299358" cy="876300"/>
    <xdr:sp macro="" textlink="">
      <xdr:nvSpPr>
        <xdr:cNvPr id="180" name="avatar">
          <a:extLst>
            <a:ext uri="{FF2B5EF4-FFF2-40B4-BE49-F238E27FC236}">
              <a16:creationId xmlns:a16="http://schemas.microsoft.com/office/drawing/2014/main" id="{AE9FE919-E4FF-4E22-904D-059D4483BB5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130</xdr:row>
      <xdr:rowOff>0</xdr:rowOff>
    </xdr:from>
    <xdr:ext cx="299358" cy="876300"/>
    <xdr:sp macro="" textlink="">
      <xdr:nvSpPr>
        <xdr:cNvPr id="181" name="avatar">
          <a:extLst>
            <a:ext uri="{FF2B5EF4-FFF2-40B4-BE49-F238E27FC236}">
              <a16:creationId xmlns:a16="http://schemas.microsoft.com/office/drawing/2014/main" id="{7082B76E-ED1A-4CCF-836A-C092097C011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98</xdr:row>
      <xdr:rowOff>0</xdr:rowOff>
    </xdr:from>
    <xdr:ext cx="299358" cy="876300"/>
    <xdr:sp macro="" textlink="">
      <xdr:nvSpPr>
        <xdr:cNvPr id="182" name="avatar">
          <a:extLst>
            <a:ext uri="{FF2B5EF4-FFF2-40B4-BE49-F238E27FC236}">
              <a16:creationId xmlns:a16="http://schemas.microsoft.com/office/drawing/2014/main" id="{F8B4DC68-7E87-4B30-80B9-5168DA3E7BA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99</xdr:row>
      <xdr:rowOff>0</xdr:rowOff>
    </xdr:from>
    <xdr:ext cx="299358" cy="876300"/>
    <xdr:sp macro="" textlink="">
      <xdr:nvSpPr>
        <xdr:cNvPr id="183" name="avatar">
          <a:extLst>
            <a:ext uri="{FF2B5EF4-FFF2-40B4-BE49-F238E27FC236}">
              <a16:creationId xmlns:a16="http://schemas.microsoft.com/office/drawing/2014/main" id="{82D6484E-90E1-4A1A-B428-8A418C6357F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78</xdr:row>
      <xdr:rowOff>0</xdr:rowOff>
    </xdr:from>
    <xdr:ext cx="299358" cy="876300"/>
    <xdr:sp macro="" textlink="">
      <xdr:nvSpPr>
        <xdr:cNvPr id="184" name="avatar">
          <a:extLst>
            <a:ext uri="{FF2B5EF4-FFF2-40B4-BE49-F238E27FC236}">
              <a16:creationId xmlns:a16="http://schemas.microsoft.com/office/drawing/2014/main" id="{A4C764E1-8CCA-4036-BAA8-5E18F6EF624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</xdr:row>
      <xdr:rowOff>0</xdr:rowOff>
    </xdr:from>
    <xdr:ext cx="299358" cy="876300"/>
    <xdr:sp macro="" textlink="">
      <xdr:nvSpPr>
        <xdr:cNvPr id="185" name="avatar">
          <a:extLst>
            <a:ext uri="{FF2B5EF4-FFF2-40B4-BE49-F238E27FC236}">
              <a16:creationId xmlns:a16="http://schemas.microsoft.com/office/drawing/2014/main" id="{68B5C82E-58D5-4F61-B0D0-28C97075EE7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203</xdr:row>
      <xdr:rowOff>0</xdr:rowOff>
    </xdr:from>
    <xdr:ext cx="299358" cy="876300"/>
    <xdr:sp macro="" textlink="">
      <xdr:nvSpPr>
        <xdr:cNvPr id="186" name="avatar">
          <a:extLst>
            <a:ext uri="{FF2B5EF4-FFF2-40B4-BE49-F238E27FC236}">
              <a16:creationId xmlns:a16="http://schemas.microsoft.com/office/drawing/2014/main" id="{C0D7D03E-5D63-4C5C-8098-48434B8FE93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256</xdr:row>
      <xdr:rowOff>0</xdr:rowOff>
    </xdr:from>
    <xdr:ext cx="299358" cy="876300"/>
    <xdr:sp macro="" textlink="">
      <xdr:nvSpPr>
        <xdr:cNvPr id="187" name="avatar">
          <a:extLst>
            <a:ext uri="{FF2B5EF4-FFF2-40B4-BE49-F238E27FC236}">
              <a16:creationId xmlns:a16="http://schemas.microsoft.com/office/drawing/2014/main" id="{F8E0633C-F3AB-498E-AC83-88FBA09BE0C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117</xdr:row>
      <xdr:rowOff>0</xdr:rowOff>
    </xdr:from>
    <xdr:ext cx="299358" cy="876300"/>
    <xdr:sp macro="" textlink="">
      <xdr:nvSpPr>
        <xdr:cNvPr id="188" name="avatar">
          <a:extLst>
            <a:ext uri="{FF2B5EF4-FFF2-40B4-BE49-F238E27FC236}">
              <a16:creationId xmlns:a16="http://schemas.microsoft.com/office/drawing/2014/main" id="{9C72D47B-4424-4F01-88AC-9DEADEBF075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226</xdr:row>
      <xdr:rowOff>0</xdr:rowOff>
    </xdr:from>
    <xdr:ext cx="299358" cy="876300"/>
    <xdr:sp macro="" textlink="">
      <xdr:nvSpPr>
        <xdr:cNvPr id="189" name="avatar">
          <a:extLst>
            <a:ext uri="{FF2B5EF4-FFF2-40B4-BE49-F238E27FC236}">
              <a16:creationId xmlns:a16="http://schemas.microsoft.com/office/drawing/2014/main" id="{38C9D39B-671D-4AA0-9DF1-6F27CC9DC95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42</xdr:row>
      <xdr:rowOff>0</xdr:rowOff>
    </xdr:from>
    <xdr:ext cx="299358" cy="876300"/>
    <xdr:sp macro="" textlink="">
      <xdr:nvSpPr>
        <xdr:cNvPr id="190" name="avatar">
          <a:extLst>
            <a:ext uri="{FF2B5EF4-FFF2-40B4-BE49-F238E27FC236}">
              <a16:creationId xmlns:a16="http://schemas.microsoft.com/office/drawing/2014/main" id="{174BBC0B-46E2-408B-A830-B6591A79BFC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247</xdr:row>
      <xdr:rowOff>0</xdr:rowOff>
    </xdr:from>
    <xdr:ext cx="299358" cy="876300"/>
    <xdr:sp macro="" textlink="">
      <xdr:nvSpPr>
        <xdr:cNvPr id="191" name="avatar">
          <a:extLst>
            <a:ext uri="{FF2B5EF4-FFF2-40B4-BE49-F238E27FC236}">
              <a16:creationId xmlns:a16="http://schemas.microsoft.com/office/drawing/2014/main" id="{E7059DDF-E053-42B6-A548-BAE01821D4F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</xdr:row>
      <xdr:rowOff>0</xdr:rowOff>
    </xdr:from>
    <xdr:ext cx="299358" cy="876300"/>
    <xdr:sp macro="" textlink="">
      <xdr:nvSpPr>
        <xdr:cNvPr id="192" name="avatar">
          <a:extLst>
            <a:ext uri="{FF2B5EF4-FFF2-40B4-BE49-F238E27FC236}">
              <a16:creationId xmlns:a16="http://schemas.microsoft.com/office/drawing/2014/main" id="{F0E35272-AD6E-4BC9-954E-8E50361D812A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</xdr:row>
      <xdr:rowOff>0</xdr:rowOff>
    </xdr:from>
    <xdr:ext cx="299358" cy="876300"/>
    <xdr:sp macro="" textlink="">
      <xdr:nvSpPr>
        <xdr:cNvPr id="193" name="avatar">
          <a:extLst>
            <a:ext uri="{FF2B5EF4-FFF2-40B4-BE49-F238E27FC236}">
              <a16:creationId xmlns:a16="http://schemas.microsoft.com/office/drawing/2014/main" id="{7925358C-1EC7-4BEB-9DBF-EC823016C67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118</xdr:row>
      <xdr:rowOff>0</xdr:rowOff>
    </xdr:from>
    <xdr:ext cx="299358" cy="876300"/>
    <xdr:sp macro="" textlink="">
      <xdr:nvSpPr>
        <xdr:cNvPr id="195" name="avatar">
          <a:extLst>
            <a:ext uri="{FF2B5EF4-FFF2-40B4-BE49-F238E27FC236}">
              <a16:creationId xmlns:a16="http://schemas.microsoft.com/office/drawing/2014/main" id="{F1E18233-8341-4C6E-A024-78CB9711FF6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208</xdr:row>
      <xdr:rowOff>0</xdr:rowOff>
    </xdr:from>
    <xdr:ext cx="299358" cy="876300"/>
    <xdr:sp macro="" textlink="">
      <xdr:nvSpPr>
        <xdr:cNvPr id="196" name="avatar">
          <a:extLst>
            <a:ext uri="{FF2B5EF4-FFF2-40B4-BE49-F238E27FC236}">
              <a16:creationId xmlns:a16="http://schemas.microsoft.com/office/drawing/2014/main" id="{794D4D10-1122-4454-9177-52A057A66E4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248</xdr:row>
      <xdr:rowOff>0</xdr:rowOff>
    </xdr:from>
    <xdr:ext cx="299358" cy="876300"/>
    <xdr:sp macro="" textlink="">
      <xdr:nvSpPr>
        <xdr:cNvPr id="197" name="avatar">
          <a:extLst>
            <a:ext uri="{FF2B5EF4-FFF2-40B4-BE49-F238E27FC236}">
              <a16:creationId xmlns:a16="http://schemas.microsoft.com/office/drawing/2014/main" id="{E16564FB-AB90-480E-AB76-27AA6766CEC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55217</xdr:colOff>
      <xdr:row>139</xdr:row>
      <xdr:rowOff>289891</xdr:rowOff>
    </xdr:from>
    <xdr:ext cx="299358" cy="876300"/>
    <xdr:sp macro="" textlink="">
      <xdr:nvSpPr>
        <xdr:cNvPr id="198" name="avatar">
          <a:extLst>
            <a:ext uri="{FF2B5EF4-FFF2-40B4-BE49-F238E27FC236}">
              <a16:creationId xmlns:a16="http://schemas.microsoft.com/office/drawing/2014/main" id="{40D7500A-D77E-4E5A-B44A-19A686D2C1E4}"/>
            </a:ext>
          </a:extLst>
        </xdr:cNvPr>
        <xdr:cNvSpPr>
          <a:spLocks noChangeAspect="1" noChangeArrowheads="1"/>
        </xdr:cNvSpPr>
      </xdr:nvSpPr>
      <xdr:spPr bwMode="auto">
        <a:xfrm>
          <a:off x="51352174" y="44380978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100</xdr:row>
      <xdr:rowOff>0</xdr:rowOff>
    </xdr:from>
    <xdr:ext cx="299358" cy="876300"/>
    <xdr:sp macro="" textlink="">
      <xdr:nvSpPr>
        <xdr:cNvPr id="200" name="avatar">
          <a:extLst>
            <a:ext uri="{FF2B5EF4-FFF2-40B4-BE49-F238E27FC236}">
              <a16:creationId xmlns:a16="http://schemas.microsoft.com/office/drawing/2014/main" id="{77A766DB-8951-41A2-B93C-A82F22DE178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101</xdr:row>
      <xdr:rowOff>0</xdr:rowOff>
    </xdr:from>
    <xdr:ext cx="299358" cy="876300"/>
    <xdr:sp macro="" textlink="">
      <xdr:nvSpPr>
        <xdr:cNvPr id="201" name="avatar">
          <a:extLst>
            <a:ext uri="{FF2B5EF4-FFF2-40B4-BE49-F238E27FC236}">
              <a16:creationId xmlns:a16="http://schemas.microsoft.com/office/drawing/2014/main" id="{CA75287E-845B-45B7-A84F-02BB4359772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131</xdr:row>
      <xdr:rowOff>0</xdr:rowOff>
    </xdr:from>
    <xdr:ext cx="299358" cy="876300"/>
    <xdr:sp macro="" textlink="">
      <xdr:nvSpPr>
        <xdr:cNvPr id="203" name="avatar">
          <a:extLst>
            <a:ext uri="{FF2B5EF4-FFF2-40B4-BE49-F238E27FC236}">
              <a16:creationId xmlns:a16="http://schemas.microsoft.com/office/drawing/2014/main" id="{A5B242CA-DADC-44CD-91D7-6E2C37A29C6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168</xdr:row>
      <xdr:rowOff>0</xdr:rowOff>
    </xdr:from>
    <xdr:ext cx="299358" cy="876300"/>
    <xdr:sp macro="" textlink="">
      <xdr:nvSpPr>
        <xdr:cNvPr id="204" name="avatar">
          <a:extLst>
            <a:ext uri="{FF2B5EF4-FFF2-40B4-BE49-F238E27FC236}">
              <a16:creationId xmlns:a16="http://schemas.microsoft.com/office/drawing/2014/main" id="{16DBE5FC-E17D-43CB-95EC-5AD849A35C2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171</xdr:row>
      <xdr:rowOff>0</xdr:rowOff>
    </xdr:from>
    <xdr:ext cx="299358" cy="876300"/>
    <xdr:sp macro="" textlink="">
      <xdr:nvSpPr>
        <xdr:cNvPr id="206" name="avatar">
          <a:extLst>
            <a:ext uri="{FF2B5EF4-FFF2-40B4-BE49-F238E27FC236}">
              <a16:creationId xmlns:a16="http://schemas.microsoft.com/office/drawing/2014/main" id="{EE9D20AD-409E-44F5-9E2A-5315BBFA0F9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204</xdr:row>
      <xdr:rowOff>0</xdr:rowOff>
    </xdr:from>
    <xdr:ext cx="299358" cy="876300"/>
    <xdr:sp macro="" textlink="">
      <xdr:nvSpPr>
        <xdr:cNvPr id="207" name="avatar">
          <a:extLst>
            <a:ext uri="{FF2B5EF4-FFF2-40B4-BE49-F238E27FC236}">
              <a16:creationId xmlns:a16="http://schemas.microsoft.com/office/drawing/2014/main" id="{67F6FAFF-6D10-456B-9EE9-C4813AB770B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48</xdr:row>
      <xdr:rowOff>0</xdr:rowOff>
    </xdr:from>
    <xdr:ext cx="299358" cy="876300"/>
    <xdr:sp macro="" textlink="">
      <xdr:nvSpPr>
        <xdr:cNvPr id="208" name="avatar">
          <a:extLst>
            <a:ext uri="{FF2B5EF4-FFF2-40B4-BE49-F238E27FC236}">
              <a16:creationId xmlns:a16="http://schemas.microsoft.com/office/drawing/2014/main" id="{FF594A94-8933-4069-8773-8D858B78085E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102</xdr:row>
      <xdr:rowOff>0</xdr:rowOff>
    </xdr:from>
    <xdr:ext cx="299358" cy="876300"/>
    <xdr:sp macro="" textlink="">
      <xdr:nvSpPr>
        <xdr:cNvPr id="209" name="avatar">
          <a:extLst>
            <a:ext uri="{FF2B5EF4-FFF2-40B4-BE49-F238E27FC236}">
              <a16:creationId xmlns:a16="http://schemas.microsoft.com/office/drawing/2014/main" id="{9E1FCF21-543C-4FD8-A36F-A4F4826D482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228</xdr:row>
      <xdr:rowOff>0</xdr:rowOff>
    </xdr:from>
    <xdr:ext cx="299358" cy="876300"/>
    <xdr:sp macro="" textlink="">
      <xdr:nvSpPr>
        <xdr:cNvPr id="211" name="avatar">
          <a:extLst>
            <a:ext uri="{FF2B5EF4-FFF2-40B4-BE49-F238E27FC236}">
              <a16:creationId xmlns:a16="http://schemas.microsoft.com/office/drawing/2014/main" id="{F6D55BAE-7FB3-450A-A86A-BAF6F0F8504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49</xdr:row>
      <xdr:rowOff>0</xdr:rowOff>
    </xdr:from>
    <xdr:ext cx="299358" cy="876300"/>
    <xdr:sp macro="" textlink="">
      <xdr:nvSpPr>
        <xdr:cNvPr id="213" name="avatar">
          <a:extLst>
            <a:ext uri="{FF2B5EF4-FFF2-40B4-BE49-F238E27FC236}">
              <a16:creationId xmlns:a16="http://schemas.microsoft.com/office/drawing/2014/main" id="{60E7AF3A-C359-496B-AB84-EDBFC494842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103</xdr:row>
      <xdr:rowOff>0</xdr:rowOff>
    </xdr:from>
    <xdr:ext cx="299358" cy="876300"/>
    <xdr:sp macro="" textlink="">
      <xdr:nvSpPr>
        <xdr:cNvPr id="216" name="avatar">
          <a:extLst>
            <a:ext uri="{FF2B5EF4-FFF2-40B4-BE49-F238E27FC236}">
              <a16:creationId xmlns:a16="http://schemas.microsoft.com/office/drawing/2014/main" id="{3F0068C8-6090-430A-B8EF-DEB63B77808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</xdr:row>
      <xdr:rowOff>0</xdr:rowOff>
    </xdr:from>
    <xdr:ext cx="299358" cy="876300"/>
    <xdr:sp macro="" textlink="">
      <xdr:nvSpPr>
        <xdr:cNvPr id="217" name="avatar">
          <a:extLst>
            <a:ext uri="{FF2B5EF4-FFF2-40B4-BE49-F238E27FC236}">
              <a16:creationId xmlns:a16="http://schemas.microsoft.com/office/drawing/2014/main" id="{18A67DE4-5835-4A0A-8AEC-829D1AB53FF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155</xdr:row>
      <xdr:rowOff>0</xdr:rowOff>
    </xdr:from>
    <xdr:ext cx="299358" cy="876300"/>
    <xdr:sp macro="" textlink="">
      <xdr:nvSpPr>
        <xdr:cNvPr id="218" name="avatar">
          <a:extLst>
            <a:ext uri="{FF2B5EF4-FFF2-40B4-BE49-F238E27FC236}">
              <a16:creationId xmlns:a16="http://schemas.microsoft.com/office/drawing/2014/main" id="{134963D1-5C88-4868-9D75-28D779883A6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179</xdr:row>
      <xdr:rowOff>0</xdr:rowOff>
    </xdr:from>
    <xdr:ext cx="299358" cy="876300"/>
    <xdr:sp macro="" textlink="">
      <xdr:nvSpPr>
        <xdr:cNvPr id="219" name="avatar">
          <a:extLst>
            <a:ext uri="{FF2B5EF4-FFF2-40B4-BE49-F238E27FC236}">
              <a16:creationId xmlns:a16="http://schemas.microsoft.com/office/drawing/2014/main" id="{B143594B-56AD-4BBB-A380-691C27305D6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84</xdr:row>
      <xdr:rowOff>0</xdr:rowOff>
    </xdr:from>
    <xdr:ext cx="299358" cy="876300"/>
    <xdr:sp macro="" textlink="">
      <xdr:nvSpPr>
        <xdr:cNvPr id="220" name="avatar">
          <a:extLst>
            <a:ext uri="{FF2B5EF4-FFF2-40B4-BE49-F238E27FC236}">
              <a16:creationId xmlns:a16="http://schemas.microsoft.com/office/drawing/2014/main" id="{EB37E82A-8D3E-4533-8BEA-BB164BBE61F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85</xdr:row>
      <xdr:rowOff>0</xdr:rowOff>
    </xdr:from>
    <xdr:ext cx="299358" cy="876300"/>
    <xdr:sp macro="" textlink="">
      <xdr:nvSpPr>
        <xdr:cNvPr id="221" name="avatar">
          <a:extLst>
            <a:ext uri="{FF2B5EF4-FFF2-40B4-BE49-F238E27FC236}">
              <a16:creationId xmlns:a16="http://schemas.microsoft.com/office/drawing/2014/main" id="{83DCC6F8-E291-4B3A-99C3-DCC312A141F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299358" cy="876300"/>
    <xdr:sp macro="" textlink="">
      <xdr:nvSpPr>
        <xdr:cNvPr id="222" name="avatar">
          <a:extLst>
            <a:ext uri="{FF2B5EF4-FFF2-40B4-BE49-F238E27FC236}">
              <a16:creationId xmlns:a16="http://schemas.microsoft.com/office/drawing/2014/main" id="{327DAAE4-C00C-422F-A6F8-8ED6825BF69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299358" cy="876300"/>
    <xdr:sp macro="" textlink="">
      <xdr:nvSpPr>
        <xdr:cNvPr id="223" name="avatar">
          <a:extLst>
            <a:ext uri="{FF2B5EF4-FFF2-40B4-BE49-F238E27FC236}">
              <a16:creationId xmlns:a16="http://schemas.microsoft.com/office/drawing/2014/main" id="{AB65A162-4D9A-44E4-8278-1F1DBC9E7FC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594031</xdr:colOff>
      <xdr:row>265</xdr:row>
      <xdr:rowOff>40968</xdr:rowOff>
    </xdr:from>
    <xdr:ext cx="299358" cy="876300"/>
    <xdr:sp macro="" textlink="">
      <xdr:nvSpPr>
        <xdr:cNvPr id="225" name="avatar">
          <a:extLst>
            <a:ext uri="{FF2B5EF4-FFF2-40B4-BE49-F238E27FC236}">
              <a16:creationId xmlns:a16="http://schemas.microsoft.com/office/drawing/2014/main" id="{2A995905-821F-4584-AC72-8E8CE4B896BF}"/>
            </a:ext>
          </a:extLst>
        </xdr:cNvPr>
        <xdr:cNvSpPr>
          <a:spLocks noChangeAspect="1" noChangeArrowheads="1"/>
        </xdr:cNvSpPr>
      </xdr:nvSpPr>
      <xdr:spPr bwMode="auto">
        <a:xfrm>
          <a:off x="21323708" y="6093952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206</xdr:row>
      <xdr:rowOff>0</xdr:rowOff>
    </xdr:from>
    <xdr:ext cx="299358" cy="876300"/>
    <xdr:sp macro="" textlink="">
      <xdr:nvSpPr>
        <xdr:cNvPr id="226" name="avatar">
          <a:extLst>
            <a:ext uri="{FF2B5EF4-FFF2-40B4-BE49-F238E27FC236}">
              <a16:creationId xmlns:a16="http://schemas.microsoft.com/office/drawing/2014/main" id="{391FA8BF-290B-42B3-9D07-0519F5EB3467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237</xdr:row>
      <xdr:rowOff>0</xdr:rowOff>
    </xdr:from>
    <xdr:ext cx="299358" cy="876300"/>
    <xdr:sp macro="" textlink="">
      <xdr:nvSpPr>
        <xdr:cNvPr id="227" name="avatar">
          <a:extLst>
            <a:ext uri="{FF2B5EF4-FFF2-40B4-BE49-F238E27FC236}">
              <a16:creationId xmlns:a16="http://schemas.microsoft.com/office/drawing/2014/main" id="{9B97EFB8-3679-40DA-A63D-4BE83DD0847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160</xdr:row>
      <xdr:rowOff>0</xdr:rowOff>
    </xdr:from>
    <xdr:ext cx="299358" cy="876300"/>
    <xdr:sp macro="" textlink="">
      <xdr:nvSpPr>
        <xdr:cNvPr id="228" name="avatar">
          <a:extLst>
            <a:ext uri="{FF2B5EF4-FFF2-40B4-BE49-F238E27FC236}">
              <a16:creationId xmlns:a16="http://schemas.microsoft.com/office/drawing/2014/main" id="{94BCC2D0-EF7F-4064-99FA-D917BA167B3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161</xdr:row>
      <xdr:rowOff>0</xdr:rowOff>
    </xdr:from>
    <xdr:ext cx="299358" cy="876300"/>
    <xdr:sp macro="" textlink="">
      <xdr:nvSpPr>
        <xdr:cNvPr id="229" name="avatar">
          <a:extLst>
            <a:ext uri="{FF2B5EF4-FFF2-40B4-BE49-F238E27FC236}">
              <a16:creationId xmlns:a16="http://schemas.microsoft.com/office/drawing/2014/main" id="{7FDA30AE-13C2-47BB-A94C-56D6062380FF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42</xdr:row>
      <xdr:rowOff>0</xdr:rowOff>
    </xdr:from>
    <xdr:ext cx="299358" cy="876300"/>
    <xdr:sp macro="" textlink="">
      <xdr:nvSpPr>
        <xdr:cNvPr id="230" name="avatar">
          <a:extLst>
            <a:ext uri="{FF2B5EF4-FFF2-40B4-BE49-F238E27FC236}">
              <a16:creationId xmlns:a16="http://schemas.microsoft.com/office/drawing/2014/main" id="{05BA9A8D-7448-4927-AFA3-52E54173FF46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42</xdr:row>
      <xdr:rowOff>0</xdr:rowOff>
    </xdr:from>
    <xdr:ext cx="299358" cy="876300"/>
    <xdr:sp macro="" textlink="">
      <xdr:nvSpPr>
        <xdr:cNvPr id="231" name="avatar">
          <a:extLst>
            <a:ext uri="{FF2B5EF4-FFF2-40B4-BE49-F238E27FC236}">
              <a16:creationId xmlns:a16="http://schemas.microsoft.com/office/drawing/2014/main" id="{218ACB41-B25A-45DB-8C90-66C03AEF7A4C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44</xdr:row>
      <xdr:rowOff>0</xdr:rowOff>
    </xdr:from>
    <xdr:ext cx="299358" cy="876300"/>
    <xdr:sp macro="" textlink="">
      <xdr:nvSpPr>
        <xdr:cNvPr id="232" name="avatar">
          <a:extLst>
            <a:ext uri="{FF2B5EF4-FFF2-40B4-BE49-F238E27FC236}">
              <a16:creationId xmlns:a16="http://schemas.microsoft.com/office/drawing/2014/main" id="{E2186019-1DA0-4CE8-AED2-2FE61B81242D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257</xdr:row>
      <xdr:rowOff>0</xdr:rowOff>
    </xdr:from>
    <xdr:ext cx="299358" cy="876300"/>
    <xdr:sp macro="" textlink="">
      <xdr:nvSpPr>
        <xdr:cNvPr id="233" name="avatar">
          <a:extLst>
            <a:ext uri="{FF2B5EF4-FFF2-40B4-BE49-F238E27FC236}">
              <a16:creationId xmlns:a16="http://schemas.microsoft.com/office/drawing/2014/main" id="{068BCDF7-9862-4594-A8FA-956E21F6067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258</xdr:row>
      <xdr:rowOff>0</xdr:rowOff>
    </xdr:from>
    <xdr:ext cx="299358" cy="876300"/>
    <xdr:sp macro="" textlink="">
      <xdr:nvSpPr>
        <xdr:cNvPr id="234" name="avatar">
          <a:extLst>
            <a:ext uri="{FF2B5EF4-FFF2-40B4-BE49-F238E27FC236}">
              <a16:creationId xmlns:a16="http://schemas.microsoft.com/office/drawing/2014/main" id="{6C6554F0-E9A8-415C-A671-B7B9D6E3C54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50</xdr:row>
      <xdr:rowOff>0</xdr:rowOff>
    </xdr:from>
    <xdr:ext cx="299358" cy="876300"/>
    <xdr:sp macro="" textlink="">
      <xdr:nvSpPr>
        <xdr:cNvPr id="235" name="avatar">
          <a:extLst>
            <a:ext uri="{FF2B5EF4-FFF2-40B4-BE49-F238E27FC236}">
              <a16:creationId xmlns:a16="http://schemas.microsoft.com/office/drawing/2014/main" id="{5CAAE3FD-FE24-4D1C-AC28-3DD54ADBC5A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51</xdr:row>
      <xdr:rowOff>0</xdr:rowOff>
    </xdr:from>
    <xdr:ext cx="299358" cy="876300"/>
    <xdr:sp macro="" textlink="">
      <xdr:nvSpPr>
        <xdr:cNvPr id="236" name="avatar">
          <a:extLst>
            <a:ext uri="{FF2B5EF4-FFF2-40B4-BE49-F238E27FC236}">
              <a16:creationId xmlns:a16="http://schemas.microsoft.com/office/drawing/2014/main" id="{AE6BC1F2-4F4E-44BE-9E3A-65FBFDE927A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52</xdr:row>
      <xdr:rowOff>0</xdr:rowOff>
    </xdr:from>
    <xdr:ext cx="299358" cy="876300"/>
    <xdr:sp macro="" textlink="">
      <xdr:nvSpPr>
        <xdr:cNvPr id="237" name="avatar">
          <a:extLst>
            <a:ext uri="{FF2B5EF4-FFF2-40B4-BE49-F238E27FC236}">
              <a16:creationId xmlns:a16="http://schemas.microsoft.com/office/drawing/2014/main" id="{872E1AE2-BA29-4106-A37D-801BEDADF653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53</xdr:row>
      <xdr:rowOff>0</xdr:rowOff>
    </xdr:from>
    <xdr:ext cx="299358" cy="876300"/>
    <xdr:sp macro="" textlink="">
      <xdr:nvSpPr>
        <xdr:cNvPr id="238" name="avatar">
          <a:extLst>
            <a:ext uri="{FF2B5EF4-FFF2-40B4-BE49-F238E27FC236}">
              <a16:creationId xmlns:a16="http://schemas.microsoft.com/office/drawing/2014/main" id="{699800F3-96B2-4A9C-8634-8C785BB1E8C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</xdr:row>
      <xdr:rowOff>0</xdr:rowOff>
    </xdr:from>
    <xdr:ext cx="299358" cy="876300"/>
    <xdr:sp macro="" textlink="">
      <xdr:nvSpPr>
        <xdr:cNvPr id="239" name="avatar">
          <a:extLst>
            <a:ext uri="{FF2B5EF4-FFF2-40B4-BE49-F238E27FC236}">
              <a16:creationId xmlns:a16="http://schemas.microsoft.com/office/drawing/2014/main" id="{C8DDB638-07D8-405E-AF2E-AE5259ECAC8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9</xdr:row>
      <xdr:rowOff>0</xdr:rowOff>
    </xdr:from>
    <xdr:ext cx="299358" cy="876300"/>
    <xdr:sp macro="" textlink="">
      <xdr:nvSpPr>
        <xdr:cNvPr id="240" name="avatar">
          <a:extLst>
            <a:ext uri="{FF2B5EF4-FFF2-40B4-BE49-F238E27FC236}">
              <a16:creationId xmlns:a16="http://schemas.microsoft.com/office/drawing/2014/main" id="{92F34AE8-8D5C-49E2-85CC-2DED328AE17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71</xdr:row>
      <xdr:rowOff>0</xdr:rowOff>
    </xdr:from>
    <xdr:ext cx="299358" cy="876300"/>
    <xdr:sp macro="" textlink="">
      <xdr:nvSpPr>
        <xdr:cNvPr id="241" name="avatar">
          <a:extLst>
            <a:ext uri="{FF2B5EF4-FFF2-40B4-BE49-F238E27FC236}">
              <a16:creationId xmlns:a16="http://schemas.microsoft.com/office/drawing/2014/main" id="{6BCE0D6B-FC32-4A6D-9F3C-7B304962919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299358" cy="876300"/>
    <xdr:sp macro="" textlink="">
      <xdr:nvSpPr>
        <xdr:cNvPr id="242" name="avatar">
          <a:extLst>
            <a:ext uri="{FF2B5EF4-FFF2-40B4-BE49-F238E27FC236}">
              <a16:creationId xmlns:a16="http://schemas.microsoft.com/office/drawing/2014/main" id="{218CFB2E-E78C-4453-944A-0E105480CD79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73</xdr:row>
      <xdr:rowOff>0</xdr:rowOff>
    </xdr:from>
    <xdr:ext cx="299358" cy="876300"/>
    <xdr:sp macro="" textlink="">
      <xdr:nvSpPr>
        <xdr:cNvPr id="243" name="avatar">
          <a:extLst>
            <a:ext uri="{FF2B5EF4-FFF2-40B4-BE49-F238E27FC236}">
              <a16:creationId xmlns:a16="http://schemas.microsoft.com/office/drawing/2014/main" id="{7B5EA97A-7EC6-4C7A-B9CF-619313DCDF5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299358" cy="876300"/>
    <xdr:sp macro="" textlink="">
      <xdr:nvSpPr>
        <xdr:cNvPr id="244" name="avatar">
          <a:extLst>
            <a:ext uri="{FF2B5EF4-FFF2-40B4-BE49-F238E27FC236}">
              <a16:creationId xmlns:a16="http://schemas.microsoft.com/office/drawing/2014/main" id="{7620EEFD-E2B1-411F-AEE4-7B745DE44D1B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80</xdr:row>
      <xdr:rowOff>0</xdr:rowOff>
    </xdr:from>
    <xdr:ext cx="299358" cy="876300"/>
    <xdr:sp macro="" textlink="">
      <xdr:nvSpPr>
        <xdr:cNvPr id="245" name="avatar">
          <a:extLst>
            <a:ext uri="{FF2B5EF4-FFF2-40B4-BE49-F238E27FC236}">
              <a16:creationId xmlns:a16="http://schemas.microsoft.com/office/drawing/2014/main" id="{A572A9F4-2303-4673-9CB3-9D762103533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81</xdr:row>
      <xdr:rowOff>0</xdr:rowOff>
    </xdr:from>
    <xdr:ext cx="299358" cy="876300"/>
    <xdr:sp macro="" textlink="">
      <xdr:nvSpPr>
        <xdr:cNvPr id="246" name="avatar">
          <a:extLst>
            <a:ext uri="{FF2B5EF4-FFF2-40B4-BE49-F238E27FC236}">
              <a16:creationId xmlns:a16="http://schemas.microsoft.com/office/drawing/2014/main" id="{2338C53B-41CE-4F72-8ED3-991360BFACE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</xdr:row>
      <xdr:rowOff>0</xdr:rowOff>
    </xdr:from>
    <xdr:ext cx="299358" cy="876300"/>
    <xdr:sp macro="" textlink="">
      <xdr:nvSpPr>
        <xdr:cNvPr id="247" name="avatar">
          <a:extLst>
            <a:ext uri="{FF2B5EF4-FFF2-40B4-BE49-F238E27FC236}">
              <a16:creationId xmlns:a16="http://schemas.microsoft.com/office/drawing/2014/main" id="{25D810AD-B4F1-4DCE-9018-D770A598C1A1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249</xdr:row>
      <xdr:rowOff>0</xdr:rowOff>
    </xdr:from>
    <xdr:ext cx="299358" cy="876300"/>
    <xdr:sp macro="" textlink="">
      <xdr:nvSpPr>
        <xdr:cNvPr id="248" name="avatar">
          <a:extLst>
            <a:ext uri="{FF2B5EF4-FFF2-40B4-BE49-F238E27FC236}">
              <a16:creationId xmlns:a16="http://schemas.microsoft.com/office/drawing/2014/main" id="{A3E51BD7-48A4-42D0-9B3C-B0F68D31DAB4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123</xdr:row>
      <xdr:rowOff>0</xdr:rowOff>
    </xdr:from>
    <xdr:ext cx="299358" cy="876300"/>
    <xdr:sp macro="" textlink="">
      <xdr:nvSpPr>
        <xdr:cNvPr id="249" name="avatar">
          <a:extLst>
            <a:ext uri="{FF2B5EF4-FFF2-40B4-BE49-F238E27FC236}">
              <a16:creationId xmlns:a16="http://schemas.microsoft.com/office/drawing/2014/main" id="{A70DDC7C-148B-47A7-B799-D922E8047B92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253</xdr:row>
      <xdr:rowOff>0</xdr:rowOff>
    </xdr:from>
    <xdr:ext cx="299358" cy="876300"/>
    <xdr:sp macro="" textlink="">
      <xdr:nvSpPr>
        <xdr:cNvPr id="250" name="avatar">
          <a:extLst>
            <a:ext uri="{FF2B5EF4-FFF2-40B4-BE49-F238E27FC236}">
              <a16:creationId xmlns:a16="http://schemas.microsoft.com/office/drawing/2014/main" id="{3A3F41F7-188A-4599-B6CA-F0C77EDBE645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26</xdr:row>
      <xdr:rowOff>0</xdr:rowOff>
    </xdr:from>
    <xdr:ext cx="299358" cy="876300"/>
    <xdr:sp macro="" textlink="">
      <xdr:nvSpPr>
        <xdr:cNvPr id="253" name="avatar">
          <a:extLst>
            <a:ext uri="{FF2B5EF4-FFF2-40B4-BE49-F238E27FC236}">
              <a16:creationId xmlns:a16="http://schemas.microsoft.com/office/drawing/2014/main" id="{B1425F28-853A-4385-AAF9-BC1A380C3BA0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192</xdr:row>
      <xdr:rowOff>0</xdr:rowOff>
    </xdr:from>
    <xdr:ext cx="299358" cy="876300"/>
    <xdr:sp macro="" textlink="">
      <xdr:nvSpPr>
        <xdr:cNvPr id="255" name="avatar">
          <a:extLst>
            <a:ext uri="{FF2B5EF4-FFF2-40B4-BE49-F238E27FC236}">
              <a16:creationId xmlns:a16="http://schemas.microsoft.com/office/drawing/2014/main" id="{0FADD88D-8519-4DA5-B20F-84E261142728}"/>
            </a:ext>
          </a:extLst>
        </xdr:cNvPr>
        <xdr:cNvSpPr>
          <a:spLocks noChangeAspect="1" noChangeArrowheads="1"/>
        </xdr:cNvSpPr>
      </xdr:nvSpPr>
      <xdr:spPr bwMode="auto">
        <a:xfrm>
          <a:off x="39300150" y="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1476376</xdr:colOff>
      <xdr:row>0</xdr:row>
      <xdr:rowOff>174397</xdr:rowOff>
    </xdr:from>
    <xdr:to>
      <xdr:col>1</xdr:col>
      <xdr:colOff>2940327</xdr:colOff>
      <xdr:row>3</xdr:row>
      <xdr:rowOff>46897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4E07E51C-1468-47C4-8743-CBFCC2CDC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2354" y="174397"/>
          <a:ext cx="1463951" cy="1432391"/>
        </a:xfrm>
        <a:prstGeom prst="rect">
          <a:avLst/>
        </a:prstGeom>
      </xdr:spPr>
    </xdr:pic>
    <xdr:clientData/>
  </xdr:twoCellAnchor>
  <xdr:oneCellAnchor>
    <xdr:from>
      <xdr:col>31</xdr:col>
      <xdr:colOff>0</xdr:colOff>
      <xdr:row>7</xdr:row>
      <xdr:rowOff>0</xdr:rowOff>
    </xdr:from>
    <xdr:ext cx="299358" cy="876300"/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1AA41A48-550D-48AC-B8D5-C935CCE77E4F}"/>
            </a:ext>
          </a:extLst>
        </xdr:cNvPr>
        <xdr:cNvSpPr>
          <a:spLocks noChangeAspect="1" noChangeArrowheads="1"/>
        </xdr:cNvSpPr>
      </xdr:nvSpPr>
      <xdr:spPr bwMode="auto">
        <a:xfrm>
          <a:off x="47569783" y="41302609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174</xdr:row>
      <xdr:rowOff>0</xdr:rowOff>
    </xdr:from>
    <xdr:ext cx="299358" cy="876300"/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906C8A83-DDAF-41EB-A193-0917B4386012}"/>
            </a:ext>
          </a:extLst>
        </xdr:cNvPr>
        <xdr:cNvSpPr>
          <a:spLocks noChangeAspect="1" noChangeArrowheads="1"/>
        </xdr:cNvSpPr>
      </xdr:nvSpPr>
      <xdr:spPr bwMode="auto">
        <a:xfrm>
          <a:off x="47569783" y="56432174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538371</xdr:colOff>
      <xdr:row>214</xdr:row>
      <xdr:rowOff>13804</xdr:rowOff>
    </xdr:from>
    <xdr:ext cx="299358" cy="876300"/>
    <xdr:sp macro="" textlink="">
      <xdr:nvSpPr>
        <xdr:cNvPr id="258" name="avatar">
          <a:extLst>
            <a:ext uri="{FF2B5EF4-FFF2-40B4-BE49-F238E27FC236}">
              <a16:creationId xmlns:a16="http://schemas.microsoft.com/office/drawing/2014/main" id="{F908144F-B076-4786-873D-FF2633A2F596}"/>
            </a:ext>
          </a:extLst>
        </xdr:cNvPr>
        <xdr:cNvSpPr>
          <a:spLocks noChangeAspect="1" noChangeArrowheads="1"/>
        </xdr:cNvSpPr>
      </xdr:nvSpPr>
      <xdr:spPr bwMode="auto">
        <a:xfrm>
          <a:off x="51076088" y="69905217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141</xdr:row>
      <xdr:rowOff>0</xdr:rowOff>
    </xdr:from>
    <xdr:ext cx="299358" cy="876300"/>
    <xdr:sp macro="" textlink="">
      <xdr:nvSpPr>
        <xdr:cNvPr id="260" name="avatar">
          <a:extLst>
            <a:ext uri="{FF2B5EF4-FFF2-40B4-BE49-F238E27FC236}">
              <a16:creationId xmlns:a16="http://schemas.microsoft.com/office/drawing/2014/main" id="{8E82BB4C-26BF-42A9-A075-74A007422AB8}"/>
            </a:ext>
          </a:extLst>
        </xdr:cNvPr>
        <xdr:cNvSpPr>
          <a:spLocks noChangeAspect="1" noChangeArrowheads="1"/>
        </xdr:cNvSpPr>
      </xdr:nvSpPr>
      <xdr:spPr bwMode="auto">
        <a:xfrm>
          <a:off x="41896196" y="3009348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142</xdr:row>
      <xdr:rowOff>0</xdr:rowOff>
    </xdr:from>
    <xdr:ext cx="299358" cy="876300"/>
    <xdr:sp macro="" textlink="">
      <xdr:nvSpPr>
        <xdr:cNvPr id="261" name="avatar">
          <a:extLst>
            <a:ext uri="{FF2B5EF4-FFF2-40B4-BE49-F238E27FC236}">
              <a16:creationId xmlns:a16="http://schemas.microsoft.com/office/drawing/2014/main" id="{A3E4C2AA-3C4A-477E-B3B7-FF5A19C20A4F}"/>
            </a:ext>
          </a:extLst>
        </xdr:cNvPr>
        <xdr:cNvSpPr>
          <a:spLocks noChangeAspect="1" noChangeArrowheads="1"/>
        </xdr:cNvSpPr>
      </xdr:nvSpPr>
      <xdr:spPr bwMode="auto">
        <a:xfrm>
          <a:off x="41896196" y="338206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31</xdr:col>
      <xdr:colOff>0</xdr:colOff>
      <xdr:row>142</xdr:row>
      <xdr:rowOff>0</xdr:rowOff>
    </xdr:from>
    <xdr:ext cx="299358" cy="876300"/>
    <xdr:sp macro="" textlink="">
      <xdr:nvSpPr>
        <xdr:cNvPr id="262" name="avatar">
          <a:extLst>
            <a:ext uri="{FF2B5EF4-FFF2-40B4-BE49-F238E27FC236}">
              <a16:creationId xmlns:a16="http://schemas.microsoft.com/office/drawing/2014/main" id="{AA93A188-AA52-4E1C-A803-D14CC108116A}"/>
            </a:ext>
          </a:extLst>
        </xdr:cNvPr>
        <xdr:cNvSpPr>
          <a:spLocks noChangeAspect="1" noChangeArrowheads="1"/>
        </xdr:cNvSpPr>
      </xdr:nvSpPr>
      <xdr:spPr bwMode="auto">
        <a:xfrm>
          <a:off x="41896196" y="338206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bernal@finagro.com.co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tscambar@finagro.com.co" TargetMode="External"/><Relationship Id="rId1" Type="http://schemas.openxmlformats.org/officeDocument/2006/relationships/hyperlink" Target="mailto:aphernandez@finagro.com.co" TargetMode="External"/><Relationship Id="rId6" Type="http://schemas.openxmlformats.org/officeDocument/2006/relationships/hyperlink" Target="mailto:vcardona@finagro.com.co" TargetMode="External"/><Relationship Id="rId5" Type="http://schemas.openxmlformats.org/officeDocument/2006/relationships/hyperlink" Target="mailto:aconeo@finagro.com.co" TargetMode="External"/><Relationship Id="rId4" Type="http://schemas.openxmlformats.org/officeDocument/2006/relationships/hyperlink" Target="mailto:ktramirez@finagro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5147-6743-461C-85FD-A415F3AC2016}">
  <dimension ref="A1:AF458"/>
  <sheetViews>
    <sheetView showGridLines="0" tabSelected="1" zoomScale="46" zoomScaleNormal="46" workbookViewId="0">
      <pane xSplit="3" ySplit="4" topLeftCell="H5" activePane="bottomRight" state="frozen"/>
      <selection pane="topRight" activeCell="D1" sqref="D1"/>
      <selection pane="bottomLeft" activeCell="A4" sqref="A4"/>
      <selection pane="bottomRight" activeCell="K8" sqref="K8"/>
    </sheetView>
  </sheetViews>
  <sheetFormatPr baseColWidth="10" defaultRowHeight="14.5" x14ac:dyDescent="0.35"/>
  <cols>
    <col min="1" max="1" width="8.1796875" bestFit="1" customWidth="1"/>
    <col min="2" max="2" width="67" style="3" customWidth="1"/>
    <col min="3" max="3" width="20.453125" hidden="1" customWidth="1"/>
    <col min="4" max="4" width="21.26953125" hidden="1" customWidth="1"/>
    <col min="5" max="5" width="24.81640625" hidden="1" customWidth="1"/>
    <col min="6" max="6" width="3.453125" hidden="1" customWidth="1"/>
    <col min="7" max="7" width="3.08984375" hidden="1" customWidth="1"/>
    <col min="8" max="8" width="38.54296875" customWidth="1"/>
    <col min="9" max="9" width="21.1796875" style="49" customWidth="1"/>
    <col min="10" max="10" width="17.7265625" customWidth="1"/>
    <col min="11" max="11" width="18.08984375" customWidth="1"/>
    <col min="12" max="12" width="15.36328125" style="49" customWidth="1"/>
    <col min="13" max="13" width="14.26953125" style="28" customWidth="1"/>
    <col min="14" max="14" width="26.26953125" customWidth="1"/>
    <col min="15" max="15" width="37.1796875" customWidth="1"/>
    <col min="16" max="16" width="17" customWidth="1"/>
    <col min="17" max="17" width="17.7265625" customWidth="1"/>
    <col min="18" max="18" width="30.6328125" style="49" customWidth="1"/>
    <col min="19" max="19" width="20.453125" style="27" customWidth="1"/>
    <col min="20" max="20" width="19.453125" style="27" customWidth="1"/>
    <col min="21" max="21" width="16" style="27" customWidth="1"/>
    <col min="22" max="23" width="26.26953125" style="49" customWidth="1"/>
    <col min="24" max="24" width="17.1796875" customWidth="1"/>
    <col min="25" max="25" width="15.7265625" customWidth="1"/>
    <col min="26" max="26" width="17.1796875" customWidth="1"/>
    <col min="27" max="27" width="22.7265625" style="49" customWidth="1"/>
    <col min="28" max="28" width="26.26953125" style="49" customWidth="1"/>
    <col min="29" max="29" width="15.453125" customWidth="1"/>
    <col min="30" max="30" width="21" customWidth="1"/>
    <col min="31" max="31" width="26.453125" bestFit="1" customWidth="1"/>
    <col min="32" max="32" width="9.81640625" customWidth="1"/>
  </cols>
  <sheetData>
    <row r="1" spans="1:32" x14ac:dyDescent="0.35">
      <c r="M1" s="23"/>
    </row>
    <row r="2" spans="1:32" ht="15" thickBot="1" x14ac:dyDescent="0.4">
      <c r="M2" s="23"/>
    </row>
    <row r="3" spans="1:32" ht="93.75" customHeight="1" thickBot="1" x14ac:dyDescent="0.4">
      <c r="B3" s="35" t="s">
        <v>894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7"/>
    </row>
    <row r="4" spans="1:32" ht="58.5" thickBot="1" x14ac:dyDescent="0.4">
      <c r="A4" s="1" t="s">
        <v>0</v>
      </c>
      <c r="B4" s="38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46" t="s">
        <v>14</v>
      </c>
      <c r="P4" s="46" t="s">
        <v>15</v>
      </c>
      <c r="Q4" s="46" t="s">
        <v>16</v>
      </c>
      <c r="R4" s="46" t="s">
        <v>17</v>
      </c>
      <c r="S4" s="46" t="s">
        <v>18</v>
      </c>
      <c r="T4" s="46" t="s">
        <v>19</v>
      </c>
      <c r="U4" s="46" t="s">
        <v>20</v>
      </c>
      <c r="V4" s="46" t="s">
        <v>21</v>
      </c>
      <c r="W4" s="46" t="s">
        <v>22</v>
      </c>
      <c r="X4" s="46" t="s">
        <v>23</v>
      </c>
      <c r="Y4" s="46" t="s">
        <v>24</v>
      </c>
      <c r="Z4" s="46" t="s">
        <v>25</v>
      </c>
      <c r="AA4" s="46" t="s">
        <v>26</v>
      </c>
      <c r="AB4" s="46" t="s">
        <v>27</v>
      </c>
      <c r="AC4" s="46" t="s">
        <v>28</v>
      </c>
      <c r="AD4" s="46" t="s">
        <v>29</v>
      </c>
      <c r="AE4" s="46" t="s">
        <v>30</v>
      </c>
      <c r="AF4" s="45" t="s">
        <v>1840</v>
      </c>
    </row>
    <row r="5" spans="1:32" ht="29" x14ac:dyDescent="0.35">
      <c r="A5" s="27">
        <v>1</v>
      </c>
      <c r="B5" s="54" t="s">
        <v>485</v>
      </c>
      <c r="C5" s="5">
        <v>39782338</v>
      </c>
      <c r="D5" s="5" t="s">
        <v>166</v>
      </c>
      <c r="E5" s="5" t="s">
        <v>167</v>
      </c>
      <c r="F5" s="5"/>
      <c r="G5" s="5">
        <v>1</v>
      </c>
      <c r="H5" s="5" t="s">
        <v>669</v>
      </c>
      <c r="I5" s="11" t="s">
        <v>524</v>
      </c>
      <c r="J5" s="5" t="s">
        <v>539</v>
      </c>
      <c r="K5" s="5" t="s">
        <v>546</v>
      </c>
      <c r="L5" s="11" t="s">
        <v>547</v>
      </c>
      <c r="M5" s="24">
        <v>233</v>
      </c>
      <c r="N5" s="4" t="s">
        <v>963</v>
      </c>
      <c r="O5" s="11" t="s">
        <v>553</v>
      </c>
      <c r="P5" s="5" t="s">
        <v>515</v>
      </c>
      <c r="Q5" s="5" t="s">
        <v>544</v>
      </c>
      <c r="R5" s="11" t="s">
        <v>524</v>
      </c>
      <c r="S5" s="29">
        <v>35485</v>
      </c>
      <c r="T5" s="29">
        <v>45287</v>
      </c>
      <c r="U5" s="7">
        <f t="shared" ref="U5:U68" si="0">(T5-S5)/365.25</f>
        <v>26.836413415468858</v>
      </c>
      <c r="V5" s="50" t="s">
        <v>1466</v>
      </c>
      <c r="W5" s="50" t="s">
        <v>1467</v>
      </c>
      <c r="X5" s="6">
        <v>34851</v>
      </c>
      <c r="Y5" s="6">
        <v>35484</v>
      </c>
      <c r="Z5" s="8">
        <f t="shared" ref="Z5:Z9" si="1">(Y5-X5)/365.25</f>
        <v>1.7330595482546201</v>
      </c>
      <c r="AA5" s="50"/>
      <c r="AB5" s="50"/>
      <c r="AC5" s="6"/>
      <c r="AD5" s="6"/>
      <c r="AE5" s="47">
        <f t="shared" ref="AE5:AE9" si="2">(AD5-AC5)/365.25</f>
        <v>0</v>
      </c>
      <c r="AF5" s="31">
        <f t="shared" ref="AF5:AF68" si="3">SUM(U5+Z5+AE5)</f>
        <v>28.569472963723477</v>
      </c>
    </row>
    <row r="6" spans="1:32" ht="26.5" customHeight="1" x14ac:dyDescent="0.35">
      <c r="A6" s="27">
        <v>1</v>
      </c>
      <c r="B6" s="55"/>
      <c r="C6" s="5">
        <v>38363430</v>
      </c>
      <c r="D6" s="5" t="s">
        <v>141</v>
      </c>
      <c r="E6" s="5" t="s">
        <v>170</v>
      </c>
      <c r="F6" s="5"/>
      <c r="G6" s="5">
        <v>1</v>
      </c>
      <c r="H6" s="5" t="s">
        <v>673</v>
      </c>
      <c r="I6" s="11" t="s">
        <v>523</v>
      </c>
      <c r="J6" s="5" t="s">
        <v>539</v>
      </c>
      <c r="K6" s="5" t="s">
        <v>599</v>
      </c>
      <c r="L6" s="11" t="s">
        <v>640</v>
      </c>
      <c r="M6" s="24">
        <v>151</v>
      </c>
      <c r="N6" s="4" t="s">
        <v>965</v>
      </c>
      <c r="O6" s="11" t="s">
        <v>553</v>
      </c>
      <c r="P6" s="5" t="s">
        <v>515</v>
      </c>
      <c r="Q6" s="5" t="s">
        <v>544</v>
      </c>
      <c r="R6" s="11" t="s">
        <v>523</v>
      </c>
      <c r="S6" s="29">
        <v>39463</v>
      </c>
      <c r="T6" s="29">
        <v>45287</v>
      </c>
      <c r="U6" s="7">
        <f t="shared" si="0"/>
        <v>15.945242984257359</v>
      </c>
      <c r="V6" s="11" t="s">
        <v>544</v>
      </c>
      <c r="W6" s="11" t="s">
        <v>1253</v>
      </c>
      <c r="X6" s="6">
        <v>40332</v>
      </c>
      <c r="Y6" s="6">
        <v>41347</v>
      </c>
      <c r="Z6" s="8">
        <f t="shared" si="1"/>
        <v>2.7789185489390826</v>
      </c>
      <c r="AA6" s="50" t="s">
        <v>544</v>
      </c>
      <c r="AB6" s="50" t="s">
        <v>1267</v>
      </c>
      <c r="AC6" s="6">
        <v>39849</v>
      </c>
      <c r="AD6" s="6">
        <v>40331</v>
      </c>
      <c r="AE6" s="47">
        <f t="shared" si="2"/>
        <v>1.3196440793976729</v>
      </c>
      <c r="AF6" s="31">
        <f t="shared" si="3"/>
        <v>20.043805612594113</v>
      </c>
    </row>
    <row r="7" spans="1:32" ht="29" x14ac:dyDescent="0.35">
      <c r="A7" s="27">
        <v>1</v>
      </c>
      <c r="B7" s="55"/>
      <c r="C7" s="5">
        <v>1030588961</v>
      </c>
      <c r="D7" s="5" t="s">
        <v>173</v>
      </c>
      <c r="E7" s="5" t="s">
        <v>174</v>
      </c>
      <c r="F7" s="5">
        <v>1</v>
      </c>
      <c r="G7" s="5"/>
      <c r="H7" s="5" t="s">
        <v>676</v>
      </c>
      <c r="I7" s="11" t="s">
        <v>519</v>
      </c>
      <c r="J7" s="5" t="s">
        <v>539</v>
      </c>
      <c r="K7" s="5" t="s">
        <v>546</v>
      </c>
      <c r="L7" s="11" t="s">
        <v>547</v>
      </c>
      <c r="M7" s="24">
        <v>254</v>
      </c>
      <c r="N7" s="4" t="s">
        <v>967</v>
      </c>
      <c r="O7" s="11" t="s">
        <v>677</v>
      </c>
      <c r="P7" s="5" t="s">
        <v>616</v>
      </c>
      <c r="Q7" s="5" t="s">
        <v>544</v>
      </c>
      <c r="R7" s="11" t="s">
        <v>519</v>
      </c>
      <c r="S7" s="29">
        <v>42810</v>
      </c>
      <c r="T7" s="29">
        <v>45287</v>
      </c>
      <c r="U7" s="7">
        <f t="shared" si="0"/>
        <v>6.7816563997262147</v>
      </c>
      <c r="V7" s="11" t="s">
        <v>1254</v>
      </c>
      <c r="W7" s="11" t="s">
        <v>1255</v>
      </c>
      <c r="X7" s="6">
        <v>41528</v>
      </c>
      <c r="Y7" s="6">
        <v>42004</v>
      </c>
      <c r="Z7" s="8">
        <f t="shared" si="1"/>
        <v>1.3032169746748803</v>
      </c>
      <c r="AA7" s="51" t="s">
        <v>1228</v>
      </c>
      <c r="AB7" s="51" t="s">
        <v>1229</v>
      </c>
      <c r="AC7" s="9">
        <v>41393</v>
      </c>
      <c r="AD7" s="9">
        <v>41575</v>
      </c>
      <c r="AE7" s="47">
        <f t="shared" si="2"/>
        <v>0.49828884325804246</v>
      </c>
      <c r="AF7" s="31">
        <f t="shared" si="3"/>
        <v>8.5831622176591367</v>
      </c>
    </row>
    <row r="8" spans="1:32" s="18" customFormat="1" ht="29" x14ac:dyDescent="0.35">
      <c r="A8" s="27">
        <v>1</v>
      </c>
      <c r="B8" s="55"/>
      <c r="C8" s="17">
        <v>1000951791</v>
      </c>
      <c r="D8" s="17" t="s">
        <v>459</v>
      </c>
      <c r="E8" s="17" t="s">
        <v>461</v>
      </c>
      <c r="F8" s="17"/>
      <c r="G8" s="17">
        <v>1</v>
      </c>
      <c r="H8" s="17" t="s">
        <v>885</v>
      </c>
      <c r="I8" s="11" t="s">
        <v>530</v>
      </c>
      <c r="J8" s="17" t="s">
        <v>539</v>
      </c>
      <c r="K8" s="17" t="s">
        <v>546</v>
      </c>
      <c r="L8" s="43" t="s">
        <v>547</v>
      </c>
      <c r="M8" s="25">
        <v>695</v>
      </c>
      <c r="N8" s="10" t="s">
        <v>1142</v>
      </c>
      <c r="O8" s="43" t="s">
        <v>1140</v>
      </c>
      <c r="P8" s="17" t="s">
        <v>616</v>
      </c>
      <c r="Q8" s="17" t="s">
        <v>884</v>
      </c>
      <c r="R8" s="43" t="s">
        <v>519</v>
      </c>
      <c r="S8" s="30">
        <v>44900</v>
      </c>
      <c r="T8" s="29">
        <v>45287</v>
      </c>
      <c r="U8" s="21">
        <f t="shared" si="0"/>
        <v>1.0595482546201231</v>
      </c>
      <c r="V8" s="43" t="s">
        <v>1345</v>
      </c>
      <c r="W8" s="43" t="s">
        <v>1346</v>
      </c>
      <c r="X8" s="20">
        <v>44790</v>
      </c>
      <c r="Y8" s="20">
        <v>44897</v>
      </c>
      <c r="Z8" s="22">
        <f t="shared" si="1"/>
        <v>0.29295003422313481</v>
      </c>
      <c r="AA8" s="52" t="s">
        <v>544</v>
      </c>
      <c r="AB8" s="52" t="s">
        <v>1361</v>
      </c>
      <c r="AC8" s="20">
        <v>44551</v>
      </c>
      <c r="AD8" s="20">
        <v>44732</v>
      </c>
      <c r="AE8" s="48">
        <f t="shared" si="2"/>
        <v>0.49555099247091033</v>
      </c>
      <c r="AF8" s="32">
        <f t="shared" si="3"/>
        <v>1.8480492813141682</v>
      </c>
    </row>
    <row r="9" spans="1:32" ht="43.5" x14ac:dyDescent="0.35">
      <c r="A9" s="27">
        <v>1</v>
      </c>
      <c r="B9" s="55"/>
      <c r="C9" s="5">
        <v>1118831307</v>
      </c>
      <c r="D9" s="5" t="s">
        <v>168</v>
      </c>
      <c r="E9" s="5" t="s">
        <v>169</v>
      </c>
      <c r="F9" s="5"/>
      <c r="G9" s="5">
        <v>1</v>
      </c>
      <c r="H9" s="5" t="s">
        <v>670</v>
      </c>
      <c r="I9" s="11" t="s">
        <v>522</v>
      </c>
      <c r="J9" s="5" t="s">
        <v>539</v>
      </c>
      <c r="K9" s="5" t="s">
        <v>671</v>
      </c>
      <c r="L9" s="11" t="s">
        <v>672</v>
      </c>
      <c r="M9" s="24">
        <v>128</v>
      </c>
      <c r="N9" s="4" t="s">
        <v>964</v>
      </c>
      <c r="O9" s="11" t="s">
        <v>553</v>
      </c>
      <c r="P9" s="5" t="s">
        <v>515</v>
      </c>
      <c r="Q9" s="5" t="s">
        <v>544</v>
      </c>
      <c r="R9" s="11" t="s">
        <v>522</v>
      </c>
      <c r="S9" s="29">
        <v>42933</v>
      </c>
      <c r="T9" s="29">
        <v>45287</v>
      </c>
      <c r="U9" s="7">
        <f t="shared" si="0"/>
        <v>6.4449007529089668</v>
      </c>
      <c r="V9" s="51" t="s">
        <v>884</v>
      </c>
      <c r="W9" s="51" t="s">
        <v>515</v>
      </c>
      <c r="X9" s="9">
        <v>42562</v>
      </c>
      <c r="Y9" s="9">
        <v>42926</v>
      </c>
      <c r="Z9" s="8">
        <f t="shared" si="1"/>
        <v>0.99657768651608492</v>
      </c>
      <c r="AA9" s="51" t="s">
        <v>1198</v>
      </c>
      <c r="AB9" s="51" t="s">
        <v>515</v>
      </c>
      <c r="AC9" s="9">
        <v>42314</v>
      </c>
      <c r="AD9" s="9">
        <v>42553</v>
      </c>
      <c r="AE9" s="47">
        <f t="shared" si="2"/>
        <v>0.65434633812457221</v>
      </c>
      <c r="AF9" s="31">
        <f t="shared" si="3"/>
        <v>8.0958247775496233</v>
      </c>
    </row>
    <row r="10" spans="1:32" x14ac:dyDescent="0.35">
      <c r="A10" s="27">
        <v>1</v>
      </c>
      <c r="B10" s="56"/>
      <c r="C10" s="5">
        <v>79949792</v>
      </c>
      <c r="D10" s="5" t="s">
        <v>171</v>
      </c>
      <c r="E10" s="5" t="s">
        <v>172</v>
      </c>
      <c r="F10" s="5">
        <v>1</v>
      </c>
      <c r="G10" s="5"/>
      <c r="H10" s="5" t="s">
        <v>675</v>
      </c>
      <c r="I10" s="11" t="s">
        <v>515</v>
      </c>
      <c r="J10" s="5" t="s">
        <v>539</v>
      </c>
      <c r="K10" s="5" t="s">
        <v>546</v>
      </c>
      <c r="L10" s="11" t="s">
        <v>547</v>
      </c>
      <c r="M10" s="24">
        <v>126</v>
      </c>
      <c r="N10" s="4" t="s">
        <v>966</v>
      </c>
      <c r="O10" s="11" t="s">
        <v>566</v>
      </c>
      <c r="P10" s="5" t="s">
        <v>515</v>
      </c>
      <c r="Q10" s="5" t="s">
        <v>544</v>
      </c>
      <c r="R10" s="11" t="s">
        <v>515</v>
      </c>
      <c r="S10" s="29">
        <v>39519</v>
      </c>
      <c r="T10" s="29">
        <v>45287</v>
      </c>
      <c r="U10" s="7">
        <f t="shared" si="0"/>
        <v>15.791923340177961</v>
      </c>
      <c r="V10" s="51"/>
      <c r="W10" s="51"/>
      <c r="X10" s="9"/>
      <c r="Y10" s="9"/>
      <c r="Z10" s="8">
        <v>0</v>
      </c>
      <c r="AA10" s="50"/>
      <c r="AB10" s="50"/>
      <c r="AC10" s="6"/>
      <c r="AD10" s="6"/>
      <c r="AE10" s="47">
        <v>0</v>
      </c>
      <c r="AF10" s="31">
        <f t="shared" si="3"/>
        <v>15.791923340177961</v>
      </c>
    </row>
    <row r="11" spans="1:32" ht="29" x14ac:dyDescent="0.35">
      <c r="A11" s="27">
        <v>1</v>
      </c>
      <c r="B11" s="39" t="s">
        <v>497</v>
      </c>
      <c r="C11" s="5">
        <v>52045164</v>
      </c>
      <c r="D11" s="5" t="s">
        <v>323</v>
      </c>
      <c r="E11" s="5" t="s">
        <v>324</v>
      </c>
      <c r="F11" s="5"/>
      <c r="G11" s="5">
        <v>1</v>
      </c>
      <c r="H11" s="5" t="s">
        <v>784</v>
      </c>
      <c r="I11" s="11" t="s">
        <v>524</v>
      </c>
      <c r="J11" s="5" t="s">
        <v>539</v>
      </c>
      <c r="K11" s="5" t="s">
        <v>546</v>
      </c>
      <c r="L11" s="11" t="s">
        <v>547</v>
      </c>
      <c r="M11" s="24">
        <v>372</v>
      </c>
      <c r="N11" s="4" t="s">
        <v>1044</v>
      </c>
      <c r="O11" s="11" t="s">
        <v>566</v>
      </c>
      <c r="P11" s="5" t="s">
        <v>515</v>
      </c>
      <c r="Q11" s="5" t="s">
        <v>544</v>
      </c>
      <c r="R11" s="11" t="s">
        <v>524</v>
      </c>
      <c r="S11" s="29">
        <v>41043</v>
      </c>
      <c r="T11" s="29">
        <v>45287</v>
      </c>
      <c r="U11" s="7">
        <f t="shared" si="0"/>
        <v>11.619438740588638</v>
      </c>
      <c r="V11" s="11" t="s">
        <v>1256</v>
      </c>
      <c r="W11" s="11" t="s">
        <v>1257</v>
      </c>
      <c r="X11" s="6">
        <v>40360</v>
      </c>
      <c r="Y11" s="6">
        <v>41042</v>
      </c>
      <c r="Z11" s="8">
        <f t="shared" ref="Z11:Z26" si="4">(Y11-X11)/365.25</f>
        <v>1.8672142368240932</v>
      </c>
      <c r="AA11" s="50" t="s">
        <v>1468</v>
      </c>
      <c r="AB11" s="50" t="s">
        <v>1469</v>
      </c>
      <c r="AC11" s="6">
        <v>39933</v>
      </c>
      <c r="AD11" s="6">
        <v>40339</v>
      </c>
      <c r="AE11" s="47">
        <f t="shared" ref="AE11:AE26" si="5">(AD11-AC11)/365.25</f>
        <v>1.1115674195756331</v>
      </c>
      <c r="AF11" s="31">
        <f t="shared" si="3"/>
        <v>14.598220396988365</v>
      </c>
    </row>
    <row r="12" spans="1:32" ht="29" x14ac:dyDescent="0.35">
      <c r="A12" s="27">
        <v>1</v>
      </c>
      <c r="B12" s="39"/>
      <c r="C12" s="5">
        <v>80073258</v>
      </c>
      <c r="D12" s="5" t="s">
        <v>327</v>
      </c>
      <c r="E12" s="5" t="s">
        <v>328</v>
      </c>
      <c r="F12" s="5">
        <v>1</v>
      </c>
      <c r="G12" s="5"/>
      <c r="H12" s="5" t="s">
        <v>786</v>
      </c>
      <c r="I12" s="11" t="s">
        <v>515</v>
      </c>
      <c r="J12" s="5" t="s">
        <v>539</v>
      </c>
      <c r="K12" s="5" t="s">
        <v>546</v>
      </c>
      <c r="L12" s="11" t="s">
        <v>547</v>
      </c>
      <c r="M12" s="24">
        <v>171</v>
      </c>
      <c r="N12" s="4" t="s">
        <v>1046</v>
      </c>
      <c r="O12" s="11" t="s">
        <v>573</v>
      </c>
      <c r="P12" s="5" t="s">
        <v>515</v>
      </c>
      <c r="Q12" s="5" t="s">
        <v>544</v>
      </c>
      <c r="R12" s="11" t="s">
        <v>515</v>
      </c>
      <c r="S12" s="29">
        <v>41540</v>
      </c>
      <c r="T12" s="29">
        <v>45287</v>
      </c>
      <c r="U12" s="7">
        <f t="shared" si="0"/>
        <v>10.258726899383984</v>
      </c>
      <c r="V12" s="11" t="s">
        <v>1258</v>
      </c>
      <c r="W12" s="11" t="s">
        <v>1259</v>
      </c>
      <c r="X12" s="6">
        <v>41030</v>
      </c>
      <c r="Y12" s="6">
        <v>41539</v>
      </c>
      <c r="Z12" s="8">
        <f t="shared" si="4"/>
        <v>1.3935660506502396</v>
      </c>
      <c r="AA12" s="50" t="s">
        <v>1470</v>
      </c>
      <c r="AB12" s="50" t="s">
        <v>1471</v>
      </c>
      <c r="AC12" s="6">
        <v>39574</v>
      </c>
      <c r="AD12" s="6">
        <v>41029</v>
      </c>
      <c r="AE12" s="47">
        <f t="shared" si="5"/>
        <v>3.9835728952772076</v>
      </c>
      <c r="AF12" s="31">
        <f t="shared" si="3"/>
        <v>15.635865845311431</v>
      </c>
    </row>
    <row r="13" spans="1:32" ht="29" x14ac:dyDescent="0.35">
      <c r="A13" s="27">
        <v>1</v>
      </c>
      <c r="B13" s="39"/>
      <c r="C13" s="5">
        <v>79602907</v>
      </c>
      <c r="D13" s="5" t="s">
        <v>325</v>
      </c>
      <c r="E13" s="5" t="s">
        <v>326</v>
      </c>
      <c r="F13" s="5">
        <v>1</v>
      </c>
      <c r="G13" s="5"/>
      <c r="H13" s="5" t="s">
        <v>785</v>
      </c>
      <c r="I13" s="11" t="s">
        <v>523</v>
      </c>
      <c r="J13" s="5" t="s">
        <v>539</v>
      </c>
      <c r="K13" s="5" t="s">
        <v>546</v>
      </c>
      <c r="L13" s="11" t="s">
        <v>547</v>
      </c>
      <c r="M13" s="24">
        <v>355</v>
      </c>
      <c r="N13" s="4" t="s">
        <v>1045</v>
      </c>
      <c r="O13" s="11" t="s">
        <v>566</v>
      </c>
      <c r="P13" s="5" t="s">
        <v>515</v>
      </c>
      <c r="Q13" s="5" t="s">
        <v>544</v>
      </c>
      <c r="R13" s="11" t="s">
        <v>523</v>
      </c>
      <c r="S13" s="29">
        <v>41016</v>
      </c>
      <c r="T13" s="29">
        <v>45287</v>
      </c>
      <c r="U13" s="7">
        <f t="shared" si="0"/>
        <v>11.693360711841205</v>
      </c>
      <c r="V13" s="11" t="s">
        <v>544</v>
      </c>
      <c r="W13" s="11" t="s">
        <v>1260</v>
      </c>
      <c r="X13" s="6">
        <v>41394</v>
      </c>
      <c r="Y13" s="6">
        <v>41548</v>
      </c>
      <c r="Z13" s="8">
        <f t="shared" si="4"/>
        <v>0.42162902121834361</v>
      </c>
      <c r="AA13" s="50" t="s">
        <v>1256</v>
      </c>
      <c r="AB13" s="50" t="s">
        <v>1472</v>
      </c>
      <c r="AC13" s="6">
        <v>40604</v>
      </c>
      <c r="AD13" s="6">
        <v>41393</v>
      </c>
      <c r="AE13" s="47">
        <f t="shared" si="5"/>
        <v>2.1601642710472277</v>
      </c>
      <c r="AF13" s="31">
        <f t="shared" si="3"/>
        <v>14.275154004106776</v>
      </c>
    </row>
    <row r="14" spans="1:32" x14ac:dyDescent="0.35">
      <c r="A14" s="27">
        <v>1</v>
      </c>
      <c r="B14" s="39" t="s">
        <v>496</v>
      </c>
      <c r="C14" s="5">
        <v>80061937</v>
      </c>
      <c r="D14" s="5" t="s">
        <v>317</v>
      </c>
      <c r="E14" s="5" t="s">
        <v>318</v>
      </c>
      <c r="F14" s="5">
        <v>1</v>
      </c>
      <c r="G14" s="5"/>
      <c r="H14" s="5" t="s">
        <v>781</v>
      </c>
      <c r="I14" s="11" t="s">
        <v>522</v>
      </c>
      <c r="J14" s="5" t="s">
        <v>539</v>
      </c>
      <c r="K14" s="5" t="s">
        <v>546</v>
      </c>
      <c r="L14" s="11" t="s">
        <v>547</v>
      </c>
      <c r="M14" s="24">
        <v>109</v>
      </c>
      <c r="N14" s="4" t="s">
        <v>1041</v>
      </c>
      <c r="O14" s="11" t="s">
        <v>553</v>
      </c>
      <c r="P14" s="5" t="s">
        <v>515</v>
      </c>
      <c r="Q14" s="5" t="s">
        <v>544</v>
      </c>
      <c r="R14" s="11" t="s">
        <v>522</v>
      </c>
      <c r="S14" s="29">
        <v>38272</v>
      </c>
      <c r="T14" s="29">
        <v>45287</v>
      </c>
      <c r="U14" s="7">
        <f t="shared" si="0"/>
        <v>19.206023271731691</v>
      </c>
      <c r="V14" s="11" t="s">
        <v>544</v>
      </c>
      <c r="W14" s="11" t="s">
        <v>1181</v>
      </c>
      <c r="X14" s="6">
        <v>39707</v>
      </c>
      <c r="Y14" s="6">
        <v>41259</v>
      </c>
      <c r="Z14" s="8">
        <f t="shared" si="4"/>
        <v>4.2491444216290208</v>
      </c>
      <c r="AA14" s="50" t="s">
        <v>544</v>
      </c>
      <c r="AB14" s="50" t="s">
        <v>1253</v>
      </c>
      <c r="AC14" s="6">
        <v>38272</v>
      </c>
      <c r="AD14" s="6">
        <v>39706</v>
      </c>
      <c r="AE14" s="47">
        <f t="shared" si="5"/>
        <v>3.9260780287474333</v>
      </c>
      <c r="AF14" s="31">
        <f t="shared" si="3"/>
        <v>27.381245722108147</v>
      </c>
    </row>
    <row r="15" spans="1:32" ht="29" x14ac:dyDescent="0.35">
      <c r="A15" s="27">
        <v>1</v>
      </c>
      <c r="B15" s="39"/>
      <c r="C15" s="5">
        <v>80139303</v>
      </c>
      <c r="D15" s="5" t="s">
        <v>319</v>
      </c>
      <c r="E15" s="5" t="s">
        <v>320</v>
      </c>
      <c r="F15" s="5">
        <v>1</v>
      </c>
      <c r="G15" s="5"/>
      <c r="H15" s="5" t="s">
        <v>782</v>
      </c>
      <c r="I15" s="11" t="s">
        <v>523</v>
      </c>
      <c r="J15" s="5" t="s">
        <v>539</v>
      </c>
      <c r="K15" s="5" t="s">
        <v>546</v>
      </c>
      <c r="L15" s="11" t="s">
        <v>547</v>
      </c>
      <c r="M15" s="24">
        <v>231</v>
      </c>
      <c r="N15" s="4" t="s">
        <v>1042</v>
      </c>
      <c r="O15" s="11" t="s">
        <v>566</v>
      </c>
      <c r="P15" s="5" t="s">
        <v>515</v>
      </c>
      <c r="Q15" s="5" t="s">
        <v>544</v>
      </c>
      <c r="R15" s="11" t="s">
        <v>523</v>
      </c>
      <c r="S15" s="29">
        <v>39498</v>
      </c>
      <c r="T15" s="29">
        <v>45287</v>
      </c>
      <c r="U15" s="7">
        <f t="shared" si="0"/>
        <v>15.849418206707734</v>
      </c>
      <c r="V15" s="11" t="s">
        <v>544</v>
      </c>
      <c r="W15" s="11" t="s">
        <v>1261</v>
      </c>
      <c r="X15" s="6">
        <v>39498</v>
      </c>
      <c r="Y15" s="6">
        <v>41486</v>
      </c>
      <c r="Z15" s="8">
        <f t="shared" si="4"/>
        <v>5.4428473648186175</v>
      </c>
      <c r="AA15" s="50" t="s">
        <v>1473</v>
      </c>
      <c r="AB15" s="50" t="s">
        <v>1474</v>
      </c>
      <c r="AC15" s="6">
        <v>37883</v>
      </c>
      <c r="AD15" s="6">
        <v>39264</v>
      </c>
      <c r="AE15" s="47">
        <f t="shared" si="5"/>
        <v>3.7809719370294319</v>
      </c>
      <c r="AF15" s="31">
        <f t="shared" si="3"/>
        <v>25.073237508555781</v>
      </c>
    </row>
    <row r="16" spans="1:32" ht="29" x14ac:dyDescent="0.35">
      <c r="A16" s="27">
        <v>1</v>
      </c>
      <c r="B16" s="39"/>
      <c r="C16" s="5">
        <v>1053807734</v>
      </c>
      <c r="D16" s="5" t="s">
        <v>321</v>
      </c>
      <c r="E16" s="5" t="s">
        <v>322</v>
      </c>
      <c r="F16" s="5"/>
      <c r="G16" s="5">
        <v>1</v>
      </c>
      <c r="H16" s="5" t="s">
        <v>783</v>
      </c>
      <c r="I16" s="11" t="s">
        <v>525</v>
      </c>
      <c r="J16" s="5" t="s">
        <v>539</v>
      </c>
      <c r="K16" s="5" t="s">
        <v>591</v>
      </c>
      <c r="L16" s="11" t="s">
        <v>592</v>
      </c>
      <c r="M16" s="24">
        <v>174</v>
      </c>
      <c r="N16" s="4" t="s">
        <v>1043</v>
      </c>
      <c r="O16" s="11" t="s">
        <v>566</v>
      </c>
      <c r="P16" s="5" t="s">
        <v>616</v>
      </c>
      <c r="Q16" s="5" t="s">
        <v>544</v>
      </c>
      <c r="R16" s="11" t="s">
        <v>525</v>
      </c>
      <c r="S16" s="29">
        <v>41429</v>
      </c>
      <c r="T16" s="29">
        <v>45287</v>
      </c>
      <c r="U16" s="7">
        <f t="shared" si="0"/>
        <v>10.562628336755647</v>
      </c>
      <c r="V16" s="11" t="s">
        <v>1262</v>
      </c>
      <c r="W16" s="11" t="s">
        <v>1263</v>
      </c>
      <c r="X16" s="6">
        <v>40368</v>
      </c>
      <c r="Y16" s="6">
        <v>41414</v>
      </c>
      <c r="Z16" s="8">
        <f t="shared" si="4"/>
        <v>2.8637919233401781</v>
      </c>
      <c r="AA16" s="50" t="s">
        <v>1475</v>
      </c>
      <c r="AB16" s="50" t="s">
        <v>1476</v>
      </c>
      <c r="AC16" s="6">
        <v>40113</v>
      </c>
      <c r="AD16" s="6">
        <v>40295</v>
      </c>
      <c r="AE16" s="47">
        <f t="shared" si="5"/>
        <v>0.49828884325804246</v>
      </c>
      <c r="AF16" s="31">
        <f t="shared" si="3"/>
        <v>13.924709103353868</v>
      </c>
    </row>
    <row r="17" spans="1:32" ht="29" x14ac:dyDescent="0.35">
      <c r="A17" s="27">
        <v>1</v>
      </c>
      <c r="B17" s="39" t="s">
        <v>493</v>
      </c>
      <c r="C17" s="5">
        <v>1075274654</v>
      </c>
      <c r="D17" s="5" t="s">
        <v>280</v>
      </c>
      <c r="E17" s="5" t="s">
        <v>281</v>
      </c>
      <c r="F17" s="5"/>
      <c r="G17" s="5">
        <v>1</v>
      </c>
      <c r="H17" s="5" t="s">
        <v>752</v>
      </c>
      <c r="I17" s="11" t="s">
        <v>523</v>
      </c>
      <c r="J17" s="5" t="s">
        <v>539</v>
      </c>
      <c r="K17" s="5" t="s">
        <v>580</v>
      </c>
      <c r="L17" s="11" t="s">
        <v>581</v>
      </c>
      <c r="M17" s="24">
        <v>393</v>
      </c>
      <c r="N17" s="4" t="s">
        <v>1022</v>
      </c>
      <c r="O17" s="11" t="s">
        <v>593</v>
      </c>
      <c r="P17" s="5" t="s">
        <v>515</v>
      </c>
      <c r="Q17" s="5" t="s">
        <v>544</v>
      </c>
      <c r="R17" s="11" t="s">
        <v>523</v>
      </c>
      <c r="S17" s="29">
        <v>43073</v>
      </c>
      <c r="T17" s="29">
        <v>45287</v>
      </c>
      <c r="U17" s="7">
        <f t="shared" si="0"/>
        <v>6.061601642710472</v>
      </c>
      <c r="V17" s="11" t="s">
        <v>1784</v>
      </c>
      <c r="W17" s="11" t="s">
        <v>1785</v>
      </c>
      <c r="X17" s="6">
        <v>43998</v>
      </c>
      <c r="Y17" s="6">
        <v>44608</v>
      </c>
      <c r="Z17" s="8">
        <f t="shared" si="4"/>
        <v>1.6700889801505818</v>
      </c>
      <c r="AA17" s="50" t="s">
        <v>1786</v>
      </c>
      <c r="AB17" s="50" t="s">
        <v>1787</v>
      </c>
      <c r="AC17" s="6">
        <v>43621</v>
      </c>
      <c r="AD17" s="6">
        <v>43812</v>
      </c>
      <c r="AE17" s="47">
        <f t="shared" si="5"/>
        <v>0.5229295003422314</v>
      </c>
      <c r="AF17" s="31">
        <f t="shared" si="3"/>
        <v>8.254620123203285</v>
      </c>
    </row>
    <row r="18" spans="1:32" ht="29" x14ac:dyDescent="0.35">
      <c r="A18" s="27">
        <v>1</v>
      </c>
      <c r="B18" s="39"/>
      <c r="C18" s="16">
        <v>30766929</v>
      </c>
      <c r="D18" s="5" t="s">
        <v>115</v>
      </c>
      <c r="E18" s="5" t="s">
        <v>116</v>
      </c>
      <c r="F18" s="5"/>
      <c r="G18" s="5">
        <v>1</v>
      </c>
      <c r="H18" s="5" t="s">
        <v>628</v>
      </c>
      <c r="I18" s="11" t="s">
        <v>524</v>
      </c>
      <c r="J18" s="5" t="s">
        <v>539</v>
      </c>
      <c r="K18" s="5" t="s">
        <v>1141</v>
      </c>
      <c r="L18" s="11" t="s">
        <v>763</v>
      </c>
      <c r="M18" s="24">
        <v>259</v>
      </c>
      <c r="N18" s="15" t="s">
        <v>938</v>
      </c>
      <c r="O18" s="11" t="s">
        <v>593</v>
      </c>
      <c r="P18" s="5" t="s">
        <v>524</v>
      </c>
      <c r="Q18" s="5" t="s">
        <v>544</v>
      </c>
      <c r="R18" s="11" t="s">
        <v>524</v>
      </c>
      <c r="S18" s="29">
        <v>40161</v>
      </c>
      <c r="T18" s="29">
        <v>45287</v>
      </c>
      <c r="U18" s="7">
        <f t="shared" si="0"/>
        <v>14.03422313483915</v>
      </c>
      <c r="V18" s="11" t="s">
        <v>544</v>
      </c>
      <c r="W18" s="11" t="s">
        <v>1265</v>
      </c>
      <c r="X18" s="6">
        <v>40991</v>
      </c>
      <c r="Y18" s="6">
        <v>45096</v>
      </c>
      <c r="Z18" s="8">
        <f t="shared" si="4"/>
        <v>11.238877481177276</v>
      </c>
      <c r="AA18" s="50" t="s">
        <v>544</v>
      </c>
      <c r="AB18" s="50" t="s">
        <v>1465</v>
      </c>
      <c r="AC18" s="6">
        <v>40161</v>
      </c>
      <c r="AD18" s="6">
        <v>40990</v>
      </c>
      <c r="AE18" s="47">
        <f t="shared" si="5"/>
        <v>2.2696783025325118</v>
      </c>
      <c r="AF18" s="31">
        <f t="shared" si="3"/>
        <v>27.54277891854894</v>
      </c>
    </row>
    <row r="19" spans="1:32" x14ac:dyDescent="0.35">
      <c r="A19" s="27">
        <v>1</v>
      </c>
      <c r="B19" s="39"/>
      <c r="C19" s="5">
        <v>80538782</v>
      </c>
      <c r="D19" s="5" t="s">
        <v>278</v>
      </c>
      <c r="E19" s="5" t="s">
        <v>279</v>
      </c>
      <c r="F19" s="5">
        <v>1</v>
      </c>
      <c r="G19" s="5"/>
      <c r="H19" s="5" t="s">
        <v>750</v>
      </c>
      <c r="I19" s="11" t="s">
        <v>522</v>
      </c>
      <c r="J19" s="5" t="s">
        <v>539</v>
      </c>
      <c r="K19" s="5" t="s">
        <v>602</v>
      </c>
      <c r="L19" s="11" t="s">
        <v>751</v>
      </c>
      <c r="M19" s="24">
        <v>132</v>
      </c>
      <c r="N19" s="4" t="s">
        <v>1021</v>
      </c>
      <c r="O19" s="11" t="s">
        <v>597</v>
      </c>
      <c r="P19" s="5" t="s">
        <v>515</v>
      </c>
      <c r="Q19" s="5" t="s">
        <v>544</v>
      </c>
      <c r="R19" s="11" t="s">
        <v>522</v>
      </c>
      <c r="S19" s="29">
        <v>45231</v>
      </c>
      <c r="T19" s="29">
        <v>45287</v>
      </c>
      <c r="U19" s="7">
        <f t="shared" si="0"/>
        <v>0.15331964407939766</v>
      </c>
      <c r="V19" s="11" t="s">
        <v>544</v>
      </c>
      <c r="W19" s="11" t="s">
        <v>1266</v>
      </c>
      <c r="X19" s="6">
        <v>39463</v>
      </c>
      <c r="Y19" s="6">
        <v>39797</v>
      </c>
      <c r="Z19" s="8">
        <f t="shared" si="4"/>
        <v>0.91444216290212188</v>
      </c>
      <c r="AA19" s="50" t="s">
        <v>1477</v>
      </c>
      <c r="AB19" s="50" t="s">
        <v>1478</v>
      </c>
      <c r="AC19" s="6">
        <v>38696</v>
      </c>
      <c r="AD19" s="6">
        <v>39172</v>
      </c>
      <c r="AE19" s="47">
        <f t="shared" si="5"/>
        <v>1.3032169746748803</v>
      </c>
      <c r="AF19" s="31">
        <f t="shared" si="3"/>
        <v>2.3709787816564001</v>
      </c>
    </row>
    <row r="20" spans="1:32" x14ac:dyDescent="0.35">
      <c r="A20" s="27">
        <v>1</v>
      </c>
      <c r="B20" s="39"/>
      <c r="C20" s="5">
        <v>79057608</v>
      </c>
      <c r="D20" s="5" t="s">
        <v>284</v>
      </c>
      <c r="E20" s="5" t="s">
        <v>285</v>
      </c>
      <c r="F20" s="5">
        <v>1</v>
      </c>
      <c r="G20" s="5"/>
      <c r="H20" s="5" t="s">
        <v>754</v>
      </c>
      <c r="I20" s="11" t="s">
        <v>532</v>
      </c>
      <c r="J20" s="5" t="s">
        <v>539</v>
      </c>
      <c r="K20" s="5" t="s">
        <v>546</v>
      </c>
      <c r="L20" s="11" t="s">
        <v>547</v>
      </c>
      <c r="M20" s="24">
        <v>265</v>
      </c>
      <c r="N20" s="4" t="s">
        <v>1024</v>
      </c>
      <c r="O20" s="11" t="s">
        <v>566</v>
      </c>
      <c r="P20" s="5" t="s">
        <v>616</v>
      </c>
      <c r="Q20" s="5" t="s">
        <v>544</v>
      </c>
      <c r="R20" s="11" t="s">
        <v>532</v>
      </c>
      <c r="S20" s="29">
        <v>34838</v>
      </c>
      <c r="T20" s="29">
        <v>45287</v>
      </c>
      <c r="U20" s="7">
        <f t="shared" si="0"/>
        <v>28.607802874743328</v>
      </c>
      <c r="V20" s="11"/>
      <c r="W20" s="11"/>
      <c r="X20" s="6"/>
      <c r="Y20" s="6"/>
      <c r="Z20" s="8">
        <f t="shared" si="4"/>
        <v>0</v>
      </c>
      <c r="AA20" s="50"/>
      <c r="AB20" s="50"/>
      <c r="AC20" s="6"/>
      <c r="AD20" s="6"/>
      <c r="AE20" s="47">
        <f t="shared" si="5"/>
        <v>0</v>
      </c>
      <c r="AF20" s="31">
        <f t="shared" si="3"/>
        <v>28.607802874743328</v>
      </c>
    </row>
    <row r="21" spans="1:32" x14ac:dyDescent="0.35">
      <c r="A21" s="27">
        <v>1</v>
      </c>
      <c r="B21" s="39"/>
      <c r="C21" s="5">
        <v>80177766</v>
      </c>
      <c r="D21" s="5" t="s">
        <v>286</v>
      </c>
      <c r="E21" s="5" t="s">
        <v>287</v>
      </c>
      <c r="F21" s="5">
        <v>1</v>
      </c>
      <c r="G21" s="5"/>
      <c r="H21" s="5" t="s">
        <v>755</v>
      </c>
      <c r="I21" s="11" t="s">
        <v>528</v>
      </c>
      <c r="J21" s="5" t="s">
        <v>539</v>
      </c>
      <c r="K21" s="5" t="s">
        <v>546</v>
      </c>
      <c r="L21" s="11" t="s">
        <v>547</v>
      </c>
      <c r="M21" s="24">
        <v>120</v>
      </c>
      <c r="N21" s="4" t="s">
        <v>1025</v>
      </c>
      <c r="O21" s="11" t="s">
        <v>566</v>
      </c>
      <c r="P21" s="5" t="s">
        <v>1165</v>
      </c>
      <c r="Q21" s="5" t="s">
        <v>544</v>
      </c>
      <c r="R21" s="11" t="s">
        <v>528</v>
      </c>
      <c r="S21" s="29">
        <v>38744</v>
      </c>
      <c r="T21" s="29">
        <v>45287</v>
      </c>
      <c r="U21" s="7">
        <f t="shared" si="0"/>
        <v>17.913757700205338</v>
      </c>
      <c r="V21" s="11" t="s">
        <v>544</v>
      </c>
      <c r="W21" s="11" t="s">
        <v>1255</v>
      </c>
      <c r="X21" s="6">
        <v>38744</v>
      </c>
      <c r="Y21" s="6">
        <v>39517</v>
      </c>
      <c r="Z21" s="8">
        <f t="shared" si="4"/>
        <v>2.1163586584531142</v>
      </c>
      <c r="AA21" s="50" t="s">
        <v>1479</v>
      </c>
      <c r="AB21" s="50" t="s">
        <v>1255</v>
      </c>
      <c r="AC21" s="6">
        <v>37834</v>
      </c>
      <c r="AD21" s="6">
        <v>37956</v>
      </c>
      <c r="AE21" s="47">
        <f t="shared" si="5"/>
        <v>0.33401779603011633</v>
      </c>
      <c r="AF21" s="31">
        <f t="shared" si="3"/>
        <v>20.364134154688571</v>
      </c>
    </row>
    <row r="22" spans="1:32" x14ac:dyDescent="0.35">
      <c r="A22" s="27">
        <v>1</v>
      </c>
      <c r="B22" s="39"/>
      <c r="C22" s="5">
        <v>51843928</v>
      </c>
      <c r="D22" s="17" t="s">
        <v>290</v>
      </c>
      <c r="E22" s="5" t="s">
        <v>291</v>
      </c>
      <c r="F22" s="5"/>
      <c r="G22" s="5">
        <v>1</v>
      </c>
      <c r="H22" s="5" t="s">
        <v>757</v>
      </c>
      <c r="I22" s="11" t="s">
        <v>528</v>
      </c>
      <c r="J22" s="5" t="s">
        <v>539</v>
      </c>
      <c r="K22" s="5" t="s">
        <v>546</v>
      </c>
      <c r="L22" s="11" t="s">
        <v>547</v>
      </c>
      <c r="M22" s="24">
        <v>279</v>
      </c>
      <c r="N22" s="4" t="s">
        <v>1027</v>
      </c>
      <c r="O22" s="11" t="s">
        <v>758</v>
      </c>
      <c r="P22" s="5" t="s">
        <v>1165</v>
      </c>
      <c r="Q22" s="5" t="s">
        <v>544</v>
      </c>
      <c r="R22" s="11" t="s">
        <v>528</v>
      </c>
      <c r="S22" s="29">
        <v>38965</v>
      </c>
      <c r="T22" s="29">
        <v>45287</v>
      </c>
      <c r="U22" s="7">
        <f t="shared" si="0"/>
        <v>17.308692676249144</v>
      </c>
      <c r="V22" s="11" t="s">
        <v>884</v>
      </c>
      <c r="W22" s="11" t="s">
        <v>1268</v>
      </c>
      <c r="X22" s="6">
        <v>38693</v>
      </c>
      <c r="Y22" s="6">
        <v>38937</v>
      </c>
      <c r="Z22" s="8">
        <f t="shared" si="4"/>
        <v>0.66803559206023266</v>
      </c>
      <c r="AA22" s="50" t="s">
        <v>884</v>
      </c>
      <c r="AB22" s="50" t="s">
        <v>1268</v>
      </c>
      <c r="AC22" s="6">
        <v>38264</v>
      </c>
      <c r="AD22" s="6">
        <v>38441</v>
      </c>
      <c r="AE22" s="47">
        <f t="shared" si="5"/>
        <v>0.48459958932238195</v>
      </c>
      <c r="AF22" s="31">
        <f t="shared" si="3"/>
        <v>18.461327857631758</v>
      </c>
    </row>
    <row r="23" spans="1:32" x14ac:dyDescent="0.35">
      <c r="A23" s="27">
        <v>1</v>
      </c>
      <c r="B23" s="39"/>
      <c r="C23" s="5">
        <v>1030611984</v>
      </c>
      <c r="D23" s="17" t="s">
        <v>282</v>
      </c>
      <c r="E23" s="5" t="s">
        <v>283</v>
      </c>
      <c r="F23" s="5"/>
      <c r="G23" s="5">
        <v>1</v>
      </c>
      <c r="H23" s="5" t="s">
        <v>753</v>
      </c>
      <c r="I23" s="11" t="s">
        <v>515</v>
      </c>
      <c r="J23" s="5" t="s">
        <v>539</v>
      </c>
      <c r="K23" s="5" t="s">
        <v>546</v>
      </c>
      <c r="L23" s="11" t="s">
        <v>547</v>
      </c>
      <c r="M23" s="24">
        <v>186</v>
      </c>
      <c r="N23" s="4" t="s">
        <v>1023</v>
      </c>
      <c r="O23" s="11" t="s">
        <v>564</v>
      </c>
      <c r="P23" s="5" t="s">
        <v>515</v>
      </c>
      <c r="Q23" s="5" t="s">
        <v>544</v>
      </c>
      <c r="R23" s="11" t="s">
        <v>515</v>
      </c>
      <c r="S23" s="29">
        <v>41821</v>
      </c>
      <c r="T23" s="29">
        <v>45287</v>
      </c>
      <c r="U23" s="7">
        <f t="shared" si="0"/>
        <v>9.4893908281998627</v>
      </c>
      <c r="V23" s="11" t="s">
        <v>1269</v>
      </c>
      <c r="W23" s="11" t="s">
        <v>1270</v>
      </c>
      <c r="X23" s="6">
        <v>41661</v>
      </c>
      <c r="Y23" s="6">
        <v>45096</v>
      </c>
      <c r="Z23" s="8">
        <f t="shared" si="4"/>
        <v>9.4045174537987677</v>
      </c>
      <c r="AA23" s="50" t="s">
        <v>1480</v>
      </c>
      <c r="AB23" s="50" t="s">
        <v>1481</v>
      </c>
      <c r="AC23" s="6">
        <v>41334</v>
      </c>
      <c r="AD23" s="6">
        <v>41660</v>
      </c>
      <c r="AE23" s="47">
        <f t="shared" si="5"/>
        <v>0.892539356605065</v>
      </c>
      <c r="AF23" s="31">
        <f t="shared" si="3"/>
        <v>19.786447638603697</v>
      </c>
    </row>
    <row r="24" spans="1:32" ht="43.5" x14ac:dyDescent="0.35">
      <c r="A24" s="27">
        <v>1</v>
      </c>
      <c r="B24" s="39"/>
      <c r="C24" s="5">
        <v>1019013709</v>
      </c>
      <c r="D24" s="17" t="s">
        <v>288</v>
      </c>
      <c r="E24" s="5" t="s">
        <v>289</v>
      </c>
      <c r="F24" s="5"/>
      <c r="G24" s="5">
        <v>1</v>
      </c>
      <c r="H24" s="5" t="s">
        <v>756</v>
      </c>
      <c r="I24" s="11" t="s">
        <v>519</v>
      </c>
      <c r="J24" s="5" t="s">
        <v>539</v>
      </c>
      <c r="K24" s="5" t="s">
        <v>546</v>
      </c>
      <c r="L24" s="11" t="s">
        <v>547</v>
      </c>
      <c r="M24" s="24">
        <v>309</v>
      </c>
      <c r="N24" s="4" t="s">
        <v>1026</v>
      </c>
      <c r="O24" s="11" t="s">
        <v>566</v>
      </c>
      <c r="P24" s="5" t="s">
        <v>616</v>
      </c>
      <c r="Q24" s="5" t="s">
        <v>544</v>
      </c>
      <c r="R24" s="11" t="s">
        <v>519</v>
      </c>
      <c r="S24" s="29">
        <v>43129</v>
      </c>
      <c r="T24" s="29">
        <v>45287</v>
      </c>
      <c r="U24" s="7">
        <f t="shared" si="0"/>
        <v>5.9082819986310744</v>
      </c>
      <c r="V24" s="11" t="s">
        <v>1271</v>
      </c>
      <c r="W24" s="11" t="s">
        <v>1272</v>
      </c>
      <c r="X24" s="6">
        <v>42078</v>
      </c>
      <c r="Y24" s="6">
        <v>42231</v>
      </c>
      <c r="Z24" s="8">
        <f t="shared" si="4"/>
        <v>0.41889117043121149</v>
      </c>
      <c r="AA24" s="50" t="s">
        <v>1482</v>
      </c>
      <c r="AB24" s="50" t="s">
        <v>1288</v>
      </c>
      <c r="AC24" s="6">
        <v>41867</v>
      </c>
      <c r="AD24" s="6">
        <v>42083</v>
      </c>
      <c r="AE24" s="47">
        <f t="shared" si="5"/>
        <v>0.59137577002053388</v>
      </c>
      <c r="AF24" s="31">
        <f t="shared" si="3"/>
        <v>6.9185489390828199</v>
      </c>
    </row>
    <row r="25" spans="1:32" ht="29" x14ac:dyDescent="0.35">
      <c r="A25" s="27">
        <v>1</v>
      </c>
      <c r="B25" s="39"/>
      <c r="C25" s="5">
        <v>63533430</v>
      </c>
      <c r="D25" s="17" t="s">
        <v>1863</v>
      </c>
      <c r="E25" s="5" t="s">
        <v>1864</v>
      </c>
      <c r="F25" s="5"/>
      <c r="G25" s="5"/>
      <c r="H25" s="5" t="s">
        <v>1865</v>
      </c>
      <c r="I25" s="11" t="s">
        <v>522</v>
      </c>
      <c r="J25" s="5" t="s">
        <v>539</v>
      </c>
      <c r="K25" s="5" t="s">
        <v>546</v>
      </c>
      <c r="L25" s="11" t="s">
        <v>547</v>
      </c>
      <c r="M25" s="24">
        <v>0</v>
      </c>
      <c r="N25" s="4" t="s">
        <v>1866</v>
      </c>
      <c r="O25" s="11" t="s">
        <v>1264</v>
      </c>
      <c r="P25" s="5" t="s">
        <v>515</v>
      </c>
      <c r="Q25" s="5" t="s">
        <v>884</v>
      </c>
      <c r="R25" s="11" t="s">
        <v>522</v>
      </c>
      <c r="S25" s="29">
        <v>45264</v>
      </c>
      <c r="T25" s="29">
        <v>45287</v>
      </c>
      <c r="U25" s="7">
        <f t="shared" si="0"/>
        <v>6.2970568104038324E-2</v>
      </c>
      <c r="V25" s="11" t="s">
        <v>1867</v>
      </c>
      <c r="W25" s="11" t="s">
        <v>1868</v>
      </c>
      <c r="X25" s="6">
        <v>44902</v>
      </c>
      <c r="Y25" s="6">
        <v>45182</v>
      </c>
      <c r="Z25" s="8">
        <f t="shared" si="4"/>
        <v>0.76659822039698833</v>
      </c>
      <c r="AA25" s="50" t="s">
        <v>1869</v>
      </c>
      <c r="AB25" s="50" t="s">
        <v>1193</v>
      </c>
      <c r="AC25" s="6">
        <v>44562</v>
      </c>
      <c r="AD25" s="6">
        <v>44805</v>
      </c>
      <c r="AE25" s="47">
        <f t="shared" si="5"/>
        <v>0.6652977412731006</v>
      </c>
      <c r="AF25" s="31">
        <f t="shared" si="3"/>
        <v>1.4948665297741273</v>
      </c>
    </row>
    <row r="26" spans="1:32" ht="29" x14ac:dyDescent="0.35">
      <c r="A26" s="27">
        <v>1</v>
      </c>
      <c r="B26" s="39"/>
      <c r="C26" s="5">
        <v>1001066588</v>
      </c>
      <c r="D26" s="17" t="s">
        <v>292</v>
      </c>
      <c r="E26" s="5" t="s">
        <v>293</v>
      </c>
      <c r="F26" s="5"/>
      <c r="G26" s="5">
        <v>1</v>
      </c>
      <c r="H26" s="5" t="s">
        <v>759</v>
      </c>
      <c r="I26" s="11" t="s">
        <v>530</v>
      </c>
      <c r="J26" s="5" t="s">
        <v>539</v>
      </c>
      <c r="K26" s="5" t="s">
        <v>546</v>
      </c>
      <c r="L26" s="11" t="s">
        <v>547</v>
      </c>
      <c r="M26" s="24">
        <v>184</v>
      </c>
      <c r="N26" s="4" t="s">
        <v>1028</v>
      </c>
      <c r="O26" s="11" t="s">
        <v>760</v>
      </c>
      <c r="P26" s="5" t="s">
        <v>1165</v>
      </c>
      <c r="Q26" s="5" t="s">
        <v>544</v>
      </c>
      <c r="R26" s="11" t="s">
        <v>530</v>
      </c>
      <c r="S26" s="29">
        <v>44963</v>
      </c>
      <c r="T26" s="29">
        <v>45287</v>
      </c>
      <c r="U26" s="7">
        <f t="shared" si="0"/>
        <v>0.88706365503080087</v>
      </c>
      <c r="V26" s="11" t="s">
        <v>1216</v>
      </c>
      <c r="W26" s="50" t="s">
        <v>1217</v>
      </c>
      <c r="X26" s="6">
        <v>44749</v>
      </c>
      <c r="Y26" s="6">
        <v>44960</v>
      </c>
      <c r="Z26" s="8">
        <f t="shared" si="4"/>
        <v>0.57768651608487342</v>
      </c>
      <c r="AA26" s="50" t="s">
        <v>1139</v>
      </c>
      <c r="AB26" s="50" t="s">
        <v>1218</v>
      </c>
      <c r="AC26" s="6">
        <v>44551</v>
      </c>
      <c r="AD26" s="6">
        <v>44722</v>
      </c>
      <c r="AE26" s="47">
        <f t="shared" si="5"/>
        <v>0.46817248459958932</v>
      </c>
      <c r="AF26" s="31">
        <f t="shared" si="3"/>
        <v>1.9329226557152637</v>
      </c>
    </row>
    <row r="27" spans="1:32" ht="29" x14ac:dyDescent="0.35">
      <c r="A27" s="27">
        <v>1</v>
      </c>
      <c r="B27" s="39" t="s">
        <v>491</v>
      </c>
      <c r="C27" s="5">
        <v>79495570</v>
      </c>
      <c r="D27" s="17" t="s">
        <v>219</v>
      </c>
      <c r="E27" s="5" t="s">
        <v>1676</v>
      </c>
      <c r="F27" s="5">
        <v>1</v>
      </c>
      <c r="G27" s="5"/>
      <c r="H27" s="5" t="s">
        <v>1677</v>
      </c>
      <c r="I27" s="11" t="s">
        <v>524</v>
      </c>
      <c r="J27" s="5" t="s">
        <v>539</v>
      </c>
      <c r="K27" s="5" t="s">
        <v>602</v>
      </c>
      <c r="L27" s="11" t="s">
        <v>844</v>
      </c>
      <c r="M27" s="24">
        <v>114</v>
      </c>
      <c r="N27" s="4" t="s">
        <v>1678</v>
      </c>
      <c r="O27" s="11" t="s">
        <v>1680</v>
      </c>
      <c r="P27" s="5" t="s">
        <v>1679</v>
      </c>
      <c r="Q27" s="5" t="s">
        <v>1681</v>
      </c>
      <c r="R27" s="11" t="s">
        <v>1682</v>
      </c>
      <c r="S27" s="29">
        <v>45146</v>
      </c>
      <c r="T27" s="29">
        <v>45287</v>
      </c>
      <c r="U27" s="7">
        <f t="shared" si="0"/>
        <v>0.38603696098562629</v>
      </c>
      <c r="V27" s="11" t="s">
        <v>1683</v>
      </c>
      <c r="W27" s="11" t="s">
        <v>1684</v>
      </c>
      <c r="X27" s="6">
        <v>44166</v>
      </c>
      <c r="Y27" s="6">
        <v>45142</v>
      </c>
      <c r="Z27" s="8">
        <f t="shared" ref="Z27:Z37" si="6">(Y27-X27)/365.25</f>
        <v>2.6721423682409307</v>
      </c>
      <c r="AA27" s="50" t="s">
        <v>1685</v>
      </c>
      <c r="AB27" s="50" t="s">
        <v>1686</v>
      </c>
      <c r="AC27" s="6">
        <v>41600</v>
      </c>
      <c r="AD27" s="6">
        <v>44153</v>
      </c>
      <c r="AE27" s="47">
        <f t="shared" ref="AE27:AE37" si="7">(AD27-AC27)/365.25</f>
        <v>6.9897330595482545</v>
      </c>
      <c r="AF27" s="31">
        <f t="shared" si="3"/>
        <v>10.047912388774812</v>
      </c>
    </row>
    <row r="28" spans="1:32" ht="43.5" x14ac:dyDescent="0.35">
      <c r="A28" s="27">
        <v>1</v>
      </c>
      <c r="B28" s="39"/>
      <c r="C28" s="5">
        <v>1018444123</v>
      </c>
      <c r="D28" s="17" t="s">
        <v>235</v>
      </c>
      <c r="E28" s="5" t="s">
        <v>236</v>
      </c>
      <c r="F28" s="5"/>
      <c r="G28" s="5">
        <v>1</v>
      </c>
      <c r="H28" s="5" t="s">
        <v>720</v>
      </c>
      <c r="I28" s="11" t="s">
        <v>522</v>
      </c>
      <c r="J28" s="5" t="s">
        <v>539</v>
      </c>
      <c r="K28" s="5" t="s">
        <v>546</v>
      </c>
      <c r="L28" s="11" t="s">
        <v>547</v>
      </c>
      <c r="M28" s="24">
        <v>254</v>
      </c>
      <c r="N28" s="4" t="s">
        <v>999</v>
      </c>
      <c r="O28" s="11" t="s">
        <v>564</v>
      </c>
      <c r="P28" s="5" t="s">
        <v>515</v>
      </c>
      <c r="Q28" s="5" t="s">
        <v>544</v>
      </c>
      <c r="R28" s="11" t="s">
        <v>522</v>
      </c>
      <c r="S28" s="29">
        <v>44305</v>
      </c>
      <c r="T28" s="29">
        <v>45287</v>
      </c>
      <c r="U28" s="7">
        <f t="shared" si="0"/>
        <v>2.6885694729637235</v>
      </c>
      <c r="V28" s="11" t="s">
        <v>1273</v>
      </c>
      <c r="W28" s="11" t="s">
        <v>1274</v>
      </c>
      <c r="X28" s="6">
        <v>42987</v>
      </c>
      <c r="Y28" s="6">
        <v>44287</v>
      </c>
      <c r="Z28" s="8">
        <f t="shared" si="6"/>
        <v>3.5592060232717317</v>
      </c>
      <c r="AA28" s="50" t="s">
        <v>1483</v>
      </c>
      <c r="AB28" s="50" t="s">
        <v>1484</v>
      </c>
      <c r="AC28" s="6">
        <v>42401</v>
      </c>
      <c r="AD28" s="6">
        <v>42948</v>
      </c>
      <c r="AE28" s="47">
        <f t="shared" si="7"/>
        <v>1.4976043805612593</v>
      </c>
      <c r="AF28" s="31">
        <f t="shared" si="3"/>
        <v>7.745379876796715</v>
      </c>
    </row>
    <row r="29" spans="1:32" x14ac:dyDescent="0.35">
      <c r="A29" s="27">
        <v>1</v>
      </c>
      <c r="B29" s="39"/>
      <c r="C29" s="5">
        <v>20385081</v>
      </c>
      <c r="D29" s="17" t="s">
        <v>233</v>
      </c>
      <c r="E29" s="5" t="s">
        <v>234</v>
      </c>
      <c r="F29" s="5"/>
      <c r="G29" s="5">
        <v>1</v>
      </c>
      <c r="H29" s="5" t="s">
        <v>719</v>
      </c>
      <c r="I29" s="11" t="s">
        <v>513</v>
      </c>
      <c r="J29" s="5" t="s">
        <v>539</v>
      </c>
      <c r="K29" s="5" t="s">
        <v>602</v>
      </c>
      <c r="L29" s="11" t="s">
        <v>603</v>
      </c>
      <c r="M29" s="24">
        <v>115</v>
      </c>
      <c r="N29" s="4" t="s">
        <v>998</v>
      </c>
      <c r="O29" s="11" t="s">
        <v>564</v>
      </c>
      <c r="P29" s="5" t="s">
        <v>515</v>
      </c>
      <c r="Q29" s="5" t="s">
        <v>544</v>
      </c>
      <c r="R29" s="11" t="s">
        <v>513</v>
      </c>
      <c r="S29" s="29">
        <v>39703</v>
      </c>
      <c r="T29" s="29">
        <v>45287</v>
      </c>
      <c r="U29" s="7">
        <f t="shared" si="0"/>
        <v>15.288158795345653</v>
      </c>
      <c r="V29" s="11" t="s">
        <v>544</v>
      </c>
      <c r="W29" s="11" t="s">
        <v>1253</v>
      </c>
      <c r="X29" s="6">
        <v>39703</v>
      </c>
      <c r="Y29" s="6">
        <v>40147</v>
      </c>
      <c r="Z29" s="8">
        <f t="shared" si="6"/>
        <v>1.215605749486653</v>
      </c>
      <c r="AA29" s="50" t="s">
        <v>1485</v>
      </c>
      <c r="AB29" s="50" t="s">
        <v>1486</v>
      </c>
      <c r="AC29" s="6">
        <v>39570</v>
      </c>
      <c r="AD29" s="6">
        <v>39700</v>
      </c>
      <c r="AE29" s="47">
        <f t="shared" si="7"/>
        <v>0.35592060232717315</v>
      </c>
      <c r="AF29" s="31">
        <f t="shared" si="3"/>
        <v>16.859685147159482</v>
      </c>
    </row>
    <row r="30" spans="1:32" x14ac:dyDescent="0.35">
      <c r="A30" s="27">
        <v>1</v>
      </c>
      <c r="B30" s="39"/>
      <c r="C30" s="5">
        <v>9859794</v>
      </c>
      <c r="D30" s="17" t="s">
        <v>237</v>
      </c>
      <c r="E30" s="5" t="s">
        <v>238</v>
      </c>
      <c r="F30" s="5">
        <v>1</v>
      </c>
      <c r="G30" s="5"/>
      <c r="H30" s="5" t="s">
        <v>721</v>
      </c>
      <c r="I30" s="11" t="s">
        <v>523</v>
      </c>
      <c r="J30" s="5" t="s">
        <v>539</v>
      </c>
      <c r="K30" s="5" t="s">
        <v>591</v>
      </c>
      <c r="L30" s="11" t="s">
        <v>722</v>
      </c>
      <c r="M30" s="24">
        <v>215</v>
      </c>
      <c r="N30" s="4" t="s">
        <v>1000</v>
      </c>
      <c r="O30" s="11" t="s">
        <v>564</v>
      </c>
      <c r="P30" s="5" t="s">
        <v>515</v>
      </c>
      <c r="Q30" s="5" t="s">
        <v>544</v>
      </c>
      <c r="R30" s="11" t="s">
        <v>523</v>
      </c>
      <c r="S30" s="29">
        <v>39517</v>
      </c>
      <c r="T30" s="29">
        <v>45287</v>
      </c>
      <c r="U30" s="7">
        <f t="shared" si="0"/>
        <v>15.797399041752225</v>
      </c>
      <c r="V30" s="11" t="s">
        <v>544</v>
      </c>
      <c r="W30" s="11" t="s">
        <v>1253</v>
      </c>
      <c r="X30" s="6">
        <v>40148</v>
      </c>
      <c r="Y30" s="6">
        <v>41531</v>
      </c>
      <c r="Z30" s="8">
        <f t="shared" si="6"/>
        <v>3.786447638603696</v>
      </c>
      <c r="AA30" s="50" t="s">
        <v>544</v>
      </c>
      <c r="AB30" s="50" t="s">
        <v>1267</v>
      </c>
      <c r="AC30" s="6">
        <v>39517</v>
      </c>
      <c r="AD30" s="6">
        <v>40147</v>
      </c>
      <c r="AE30" s="47">
        <f t="shared" si="7"/>
        <v>1.7248459958932238</v>
      </c>
      <c r="AF30" s="31">
        <f t="shared" si="3"/>
        <v>21.308692676249144</v>
      </c>
    </row>
    <row r="31" spans="1:32" x14ac:dyDescent="0.35">
      <c r="A31" s="27">
        <v>1</v>
      </c>
      <c r="B31" s="39"/>
      <c r="C31" s="5">
        <v>79809927</v>
      </c>
      <c r="D31" s="17" t="s">
        <v>247</v>
      </c>
      <c r="E31" s="5" t="s">
        <v>248</v>
      </c>
      <c r="F31" s="5">
        <v>1</v>
      </c>
      <c r="G31" s="5"/>
      <c r="H31" s="5" t="s">
        <v>729</v>
      </c>
      <c r="I31" s="11" t="s">
        <v>519</v>
      </c>
      <c r="J31" s="5" t="s">
        <v>539</v>
      </c>
      <c r="K31" s="5" t="s">
        <v>546</v>
      </c>
      <c r="L31" s="11" t="s">
        <v>547</v>
      </c>
      <c r="M31" s="24">
        <v>108</v>
      </c>
      <c r="N31" s="4" t="s">
        <v>1005</v>
      </c>
      <c r="O31" s="11" t="s">
        <v>568</v>
      </c>
      <c r="P31" s="5" t="s">
        <v>616</v>
      </c>
      <c r="Q31" s="5" t="s">
        <v>544</v>
      </c>
      <c r="R31" s="11" t="s">
        <v>519</v>
      </c>
      <c r="S31" s="29">
        <v>38705</v>
      </c>
      <c r="T31" s="29">
        <v>45287</v>
      </c>
      <c r="U31" s="7">
        <f t="shared" si="0"/>
        <v>18.020533880903489</v>
      </c>
      <c r="V31" s="11" t="s">
        <v>544</v>
      </c>
      <c r="W31" s="11" t="s">
        <v>1275</v>
      </c>
      <c r="X31" s="6">
        <v>38705</v>
      </c>
      <c r="Y31" s="6">
        <v>38748</v>
      </c>
      <c r="Z31" s="8">
        <f t="shared" si="6"/>
        <v>0.11772758384668036</v>
      </c>
      <c r="AA31" s="50" t="s">
        <v>884</v>
      </c>
      <c r="AB31" s="50" t="s">
        <v>1218</v>
      </c>
      <c r="AC31" s="6">
        <v>38635</v>
      </c>
      <c r="AD31" s="6">
        <v>38704</v>
      </c>
      <c r="AE31" s="47">
        <f t="shared" si="7"/>
        <v>0.18891170431211499</v>
      </c>
      <c r="AF31" s="31">
        <f t="shared" si="3"/>
        <v>18.327173169062284</v>
      </c>
    </row>
    <row r="32" spans="1:32" x14ac:dyDescent="0.35">
      <c r="A32" s="27">
        <v>1</v>
      </c>
      <c r="B32" s="39"/>
      <c r="C32" s="5">
        <v>1081698132</v>
      </c>
      <c r="D32" s="17" t="s">
        <v>239</v>
      </c>
      <c r="E32" s="5" t="s">
        <v>240</v>
      </c>
      <c r="F32" s="5">
        <v>1</v>
      </c>
      <c r="G32" s="5"/>
      <c r="H32" s="5" t="s">
        <v>723</v>
      </c>
      <c r="I32" s="11" t="s">
        <v>515</v>
      </c>
      <c r="J32" s="5" t="s">
        <v>539</v>
      </c>
      <c r="K32" s="5" t="s">
        <v>580</v>
      </c>
      <c r="L32" s="11" t="s">
        <v>724</v>
      </c>
      <c r="M32" s="24">
        <v>193</v>
      </c>
      <c r="N32" s="4" t="s">
        <v>1001</v>
      </c>
      <c r="O32" s="11" t="s">
        <v>564</v>
      </c>
      <c r="P32" s="5" t="s">
        <v>515</v>
      </c>
      <c r="Q32" s="5" t="s">
        <v>544</v>
      </c>
      <c r="R32" s="11" t="s">
        <v>515</v>
      </c>
      <c r="S32" s="29">
        <v>41652</v>
      </c>
      <c r="T32" s="29">
        <v>45287</v>
      </c>
      <c r="U32" s="7">
        <f t="shared" si="0"/>
        <v>9.9520876112251884</v>
      </c>
      <c r="V32" s="11" t="s">
        <v>1276</v>
      </c>
      <c r="W32" s="11" t="s">
        <v>1277</v>
      </c>
      <c r="X32" s="6">
        <v>40808</v>
      </c>
      <c r="Y32" s="6">
        <v>41649</v>
      </c>
      <c r="Z32" s="8">
        <f t="shared" si="6"/>
        <v>2.3025325119780971</v>
      </c>
      <c r="AA32" s="50" t="s">
        <v>1487</v>
      </c>
      <c r="AB32" s="50" t="s">
        <v>1277</v>
      </c>
      <c r="AC32" s="6">
        <v>40690</v>
      </c>
      <c r="AD32" s="6">
        <v>40791</v>
      </c>
      <c r="AE32" s="47">
        <f t="shared" si="7"/>
        <v>0.27652292950034224</v>
      </c>
      <c r="AF32" s="31">
        <f t="shared" si="3"/>
        <v>12.531143052703626</v>
      </c>
    </row>
    <row r="33" spans="1:32" ht="29" x14ac:dyDescent="0.35">
      <c r="A33" s="27">
        <v>1</v>
      </c>
      <c r="B33" s="39"/>
      <c r="C33" s="5">
        <v>1015452710</v>
      </c>
      <c r="D33" s="17" t="s">
        <v>245</v>
      </c>
      <c r="E33" s="5" t="s">
        <v>246</v>
      </c>
      <c r="F33" s="5"/>
      <c r="G33" s="5">
        <v>1</v>
      </c>
      <c r="H33" s="5" t="s">
        <v>728</v>
      </c>
      <c r="I33" s="11" t="s">
        <v>532</v>
      </c>
      <c r="J33" s="5" t="s">
        <v>539</v>
      </c>
      <c r="K33" s="5" t="s">
        <v>546</v>
      </c>
      <c r="L33" s="11" t="s">
        <v>547</v>
      </c>
      <c r="M33" s="24">
        <v>187</v>
      </c>
      <c r="N33" s="4" t="s">
        <v>1004</v>
      </c>
      <c r="O33" s="11" t="s">
        <v>564</v>
      </c>
      <c r="P33" s="5" t="s">
        <v>616</v>
      </c>
      <c r="Q33" s="5" t="s">
        <v>544</v>
      </c>
      <c r="R33" s="11" t="s">
        <v>532</v>
      </c>
      <c r="S33" s="29">
        <v>43550</v>
      </c>
      <c r="T33" s="29">
        <v>45287</v>
      </c>
      <c r="U33" s="7">
        <f t="shared" si="0"/>
        <v>4.7556468172484596</v>
      </c>
      <c r="V33" s="11" t="s">
        <v>884</v>
      </c>
      <c r="W33" s="11" t="s">
        <v>519</v>
      </c>
      <c r="X33" s="6">
        <v>43550</v>
      </c>
      <c r="Y33" s="6">
        <v>45096</v>
      </c>
      <c r="Z33" s="8">
        <f t="shared" si="6"/>
        <v>4.2327173169062284</v>
      </c>
      <c r="AA33" s="50" t="s">
        <v>1488</v>
      </c>
      <c r="AB33" s="50" t="s">
        <v>1133</v>
      </c>
      <c r="AC33" s="6">
        <v>41912</v>
      </c>
      <c r="AD33" s="6">
        <v>42156</v>
      </c>
      <c r="AE33" s="47">
        <f t="shared" si="7"/>
        <v>0.66803559206023266</v>
      </c>
      <c r="AF33" s="31">
        <f t="shared" si="3"/>
        <v>9.6563997262149215</v>
      </c>
    </row>
    <row r="34" spans="1:32" x14ac:dyDescent="0.35">
      <c r="A34" s="27">
        <v>1</v>
      </c>
      <c r="B34" s="39"/>
      <c r="C34" s="5">
        <v>52856456</v>
      </c>
      <c r="D34" s="17" t="s">
        <v>241</v>
      </c>
      <c r="E34" s="5" t="s">
        <v>242</v>
      </c>
      <c r="F34" s="5"/>
      <c r="G34" s="5">
        <v>1</v>
      </c>
      <c r="H34" s="5" t="s">
        <v>725</v>
      </c>
      <c r="I34" s="11" t="s">
        <v>515</v>
      </c>
      <c r="J34" s="5" t="s">
        <v>539</v>
      </c>
      <c r="K34" s="5" t="s">
        <v>546</v>
      </c>
      <c r="L34" s="11" t="s">
        <v>547</v>
      </c>
      <c r="M34" s="24">
        <v>221</v>
      </c>
      <c r="N34" s="4" t="s">
        <v>1002</v>
      </c>
      <c r="O34" s="11" t="s">
        <v>564</v>
      </c>
      <c r="P34" s="5" t="s">
        <v>515</v>
      </c>
      <c r="Q34" s="5" t="s">
        <v>544</v>
      </c>
      <c r="R34" s="11" t="s">
        <v>515</v>
      </c>
      <c r="S34" s="29">
        <v>40595</v>
      </c>
      <c r="T34" s="29">
        <v>45287</v>
      </c>
      <c r="U34" s="7">
        <f t="shared" si="0"/>
        <v>12.845995893223819</v>
      </c>
      <c r="V34" s="11" t="s">
        <v>1278</v>
      </c>
      <c r="W34" s="11" t="s">
        <v>1279</v>
      </c>
      <c r="X34" s="6">
        <v>38362</v>
      </c>
      <c r="Y34" s="6">
        <v>40594</v>
      </c>
      <c r="Z34" s="8">
        <f t="shared" si="6"/>
        <v>6.1108829568788501</v>
      </c>
      <c r="AA34" s="50" t="s">
        <v>1489</v>
      </c>
      <c r="AB34" s="50" t="s">
        <v>1268</v>
      </c>
      <c r="AC34" s="6">
        <v>37261</v>
      </c>
      <c r="AD34" s="6">
        <v>37926</v>
      </c>
      <c r="AE34" s="47">
        <f t="shared" si="7"/>
        <v>1.8206707734428473</v>
      </c>
      <c r="AF34" s="31">
        <f t="shared" si="3"/>
        <v>20.777549623545518</v>
      </c>
    </row>
    <row r="35" spans="1:32" x14ac:dyDescent="0.35">
      <c r="A35" s="27">
        <v>1</v>
      </c>
      <c r="B35" s="39"/>
      <c r="C35" s="5">
        <v>1082776261</v>
      </c>
      <c r="D35" s="17" t="s">
        <v>243</v>
      </c>
      <c r="E35" s="5" t="s">
        <v>244</v>
      </c>
      <c r="F35" s="5"/>
      <c r="G35" s="5">
        <v>1</v>
      </c>
      <c r="H35" s="5" t="s">
        <v>726</v>
      </c>
      <c r="I35" s="11" t="s">
        <v>532</v>
      </c>
      <c r="J35" s="5" t="s">
        <v>539</v>
      </c>
      <c r="K35" s="5" t="s">
        <v>580</v>
      </c>
      <c r="L35" s="11" t="s">
        <v>727</v>
      </c>
      <c r="M35" s="24">
        <v>187</v>
      </c>
      <c r="N35" s="4" t="s">
        <v>1003</v>
      </c>
      <c r="O35" s="11" t="s">
        <v>564</v>
      </c>
      <c r="P35" s="5" t="s">
        <v>616</v>
      </c>
      <c r="Q35" s="5" t="s">
        <v>544</v>
      </c>
      <c r="R35" s="11" t="s">
        <v>532</v>
      </c>
      <c r="S35" s="29">
        <v>42795</v>
      </c>
      <c r="T35" s="29">
        <v>45287</v>
      </c>
      <c r="U35" s="7">
        <f t="shared" si="0"/>
        <v>6.8227241615331966</v>
      </c>
      <c r="V35" s="11" t="s">
        <v>1280</v>
      </c>
      <c r="W35" s="11" t="s">
        <v>1281</v>
      </c>
      <c r="X35" s="6">
        <v>42206</v>
      </c>
      <c r="Y35" s="6">
        <v>42495</v>
      </c>
      <c r="Z35" s="8">
        <f t="shared" si="6"/>
        <v>0.79123887748117727</v>
      </c>
      <c r="AA35" s="50" t="s">
        <v>1490</v>
      </c>
      <c r="AB35" s="50" t="s">
        <v>1491</v>
      </c>
      <c r="AC35" s="6">
        <v>41730</v>
      </c>
      <c r="AD35" s="6">
        <v>42099</v>
      </c>
      <c r="AE35" s="47">
        <f t="shared" si="7"/>
        <v>1.0102669404517455</v>
      </c>
      <c r="AF35" s="31">
        <f t="shared" si="3"/>
        <v>8.6242299794661186</v>
      </c>
    </row>
    <row r="36" spans="1:32" ht="29" x14ac:dyDescent="0.35">
      <c r="A36" s="27">
        <v>1</v>
      </c>
      <c r="B36" s="39"/>
      <c r="C36" s="5">
        <v>5349693</v>
      </c>
      <c r="D36" s="17" t="s">
        <v>1788</v>
      </c>
      <c r="E36" s="5" t="s">
        <v>1789</v>
      </c>
      <c r="F36" s="5"/>
      <c r="G36" s="5">
        <v>1</v>
      </c>
      <c r="H36" s="5" t="s">
        <v>1792</v>
      </c>
      <c r="I36" s="11" t="s">
        <v>1218</v>
      </c>
      <c r="J36" s="5" t="s">
        <v>1797</v>
      </c>
      <c r="K36" s="5" t="s">
        <v>1798</v>
      </c>
      <c r="L36" s="11" t="s">
        <v>1798</v>
      </c>
      <c r="M36" s="24">
        <v>0</v>
      </c>
      <c r="N36" s="4" t="s">
        <v>1795</v>
      </c>
      <c r="O36" s="42" t="s">
        <v>1794</v>
      </c>
      <c r="P36" s="5" t="s">
        <v>616</v>
      </c>
      <c r="Q36" s="5" t="s">
        <v>544</v>
      </c>
      <c r="R36" s="11" t="s">
        <v>1799</v>
      </c>
      <c r="S36" s="29">
        <v>44734</v>
      </c>
      <c r="T36" s="29">
        <v>45287</v>
      </c>
      <c r="U36" s="7">
        <f t="shared" si="0"/>
        <v>1.514031485284052</v>
      </c>
      <c r="V36" s="11"/>
      <c r="W36" s="11"/>
      <c r="X36" s="6"/>
      <c r="Y36" s="6"/>
      <c r="Z36" s="8">
        <f t="shared" si="6"/>
        <v>0</v>
      </c>
      <c r="AA36" s="50"/>
      <c r="AB36" s="50"/>
      <c r="AC36" s="6"/>
      <c r="AD36" s="6"/>
      <c r="AE36" s="47">
        <f t="shared" si="7"/>
        <v>0</v>
      </c>
      <c r="AF36" s="31">
        <f t="shared" si="3"/>
        <v>1.514031485284052</v>
      </c>
    </row>
    <row r="37" spans="1:32" ht="29" x14ac:dyDescent="0.35">
      <c r="A37" s="27">
        <v>1</v>
      </c>
      <c r="B37" s="39"/>
      <c r="C37" s="5">
        <v>1193568866</v>
      </c>
      <c r="D37" s="17" t="s">
        <v>1790</v>
      </c>
      <c r="E37" s="5" t="s">
        <v>1791</v>
      </c>
      <c r="F37" s="5"/>
      <c r="G37" s="5">
        <v>1</v>
      </c>
      <c r="H37" s="5" t="s">
        <v>1793</v>
      </c>
      <c r="I37" s="11" t="s">
        <v>1218</v>
      </c>
      <c r="J37" s="5" t="s">
        <v>539</v>
      </c>
      <c r="K37" s="5" t="s">
        <v>546</v>
      </c>
      <c r="L37" s="11" t="s">
        <v>547</v>
      </c>
      <c r="M37" s="24">
        <v>0</v>
      </c>
      <c r="N37" s="4" t="s">
        <v>1796</v>
      </c>
      <c r="O37" s="42" t="s">
        <v>1794</v>
      </c>
      <c r="P37" s="5" t="s">
        <v>616</v>
      </c>
      <c r="Q37" s="5" t="s">
        <v>544</v>
      </c>
      <c r="R37" s="11" t="s">
        <v>1799</v>
      </c>
      <c r="S37" s="29">
        <v>44734</v>
      </c>
      <c r="T37" s="29">
        <v>45287</v>
      </c>
      <c r="U37" s="7">
        <f t="shared" si="0"/>
        <v>1.514031485284052</v>
      </c>
      <c r="V37" s="11"/>
      <c r="W37" s="11"/>
      <c r="X37" s="6"/>
      <c r="Y37" s="6"/>
      <c r="Z37" s="8">
        <f t="shared" si="6"/>
        <v>0</v>
      </c>
      <c r="AA37" s="50"/>
      <c r="AB37" s="50"/>
      <c r="AC37" s="6"/>
      <c r="AD37" s="6"/>
      <c r="AE37" s="47">
        <f t="shared" si="7"/>
        <v>0</v>
      </c>
      <c r="AF37" s="31">
        <f t="shared" si="3"/>
        <v>1.514031485284052</v>
      </c>
    </row>
    <row r="38" spans="1:32" ht="47" customHeight="1" x14ac:dyDescent="0.35">
      <c r="A38" s="27">
        <v>1</v>
      </c>
      <c r="B38" s="39" t="s">
        <v>482</v>
      </c>
      <c r="C38" s="5">
        <v>49607255</v>
      </c>
      <c r="D38" s="5" t="s">
        <v>125</v>
      </c>
      <c r="E38" s="5" t="s">
        <v>126</v>
      </c>
      <c r="F38" s="5"/>
      <c r="G38" s="5">
        <v>1</v>
      </c>
      <c r="H38" s="5" t="s">
        <v>634</v>
      </c>
      <c r="I38" s="11" t="s">
        <v>524</v>
      </c>
      <c r="J38" s="5" t="s">
        <v>539</v>
      </c>
      <c r="K38" s="5" t="s">
        <v>635</v>
      </c>
      <c r="L38" s="11" t="s">
        <v>636</v>
      </c>
      <c r="M38" s="24">
        <v>380</v>
      </c>
      <c r="N38" s="4" t="s">
        <v>943</v>
      </c>
      <c r="O38" s="11" t="s">
        <v>593</v>
      </c>
      <c r="P38" s="5" t="s">
        <v>515</v>
      </c>
      <c r="Q38" s="5" t="s">
        <v>544</v>
      </c>
      <c r="R38" s="11" t="s">
        <v>524</v>
      </c>
      <c r="S38" s="29">
        <v>41988</v>
      </c>
      <c r="T38" s="29">
        <v>45287</v>
      </c>
      <c r="U38" s="7">
        <f t="shared" si="0"/>
        <v>9.0321697467488029</v>
      </c>
      <c r="V38" s="11" t="s">
        <v>1282</v>
      </c>
      <c r="W38" s="11" t="s">
        <v>1283</v>
      </c>
      <c r="X38" s="6">
        <v>40422</v>
      </c>
      <c r="Y38" s="6">
        <v>40513</v>
      </c>
      <c r="Z38" s="8">
        <f t="shared" ref="Z38:Z50" si="8">(Y38-X38)/365.25</f>
        <v>0.24914442162902123</v>
      </c>
      <c r="AA38" s="50" t="s">
        <v>544</v>
      </c>
      <c r="AB38" s="50" t="s">
        <v>1253</v>
      </c>
      <c r="AC38" s="6">
        <v>39633</v>
      </c>
      <c r="AD38" s="6">
        <v>40499</v>
      </c>
      <c r="AE38" s="47">
        <f t="shared" ref="AE38:AE43" si="9">(AD38-AC38)/365.25</f>
        <v>2.3709787816563996</v>
      </c>
      <c r="AF38" s="31">
        <f t="shared" si="3"/>
        <v>11.652292950034223</v>
      </c>
    </row>
    <row r="39" spans="1:32" ht="29" x14ac:dyDescent="0.35">
      <c r="A39" s="27">
        <v>1</v>
      </c>
      <c r="B39" s="39"/>
      <c r="C39" s="5">
        <v>66995135</v>
      </c>
      <c r="D39" s="5" t="s">
        <v>127</v>
      </c>
      <c r="E39" s="5" t="s">
        <v>128</v>
      </c>
      <c r="F39" s="5"/>
      <c r="G39" s="5">
        <v>1</v>
      </c>
      <c r="H39" s="5" t="s">
        <v>637</v>
      </c>
      <c r="I39" s="11" t="s">
        <v>522</v>
      </c>
      <c r="J39" s="5" t="s">
        <v>539</v>
      </c>
      <c r="K39" s="5" t="s">
        <v>542</v>
      </c>
      <c r="L39" s="11" t="s">
        <v>543</v>
      </c>
      <c r="M39" s="24">
        <v>360</v>
      </c>
      <c r="N39" s="4" t="s">
        <v>944</v>
      </c>
      <c r="O39" s="11" t="s">
        <v>593</v>
      </c>
      <c r="P39" s="5" t="s">
        <v>515</v>
      </c>
      <c r="Q39" s="5" t="s">
        <v>544</v>
      </c>
      <c r="R39" s="11" t="s">
        <v>522</v>
      </c>
      <c r="S39" s="29">
        <v>44169</v>
      </c>
      <c r="T39" s="29">
        <v>45287</v>
      </c>
      <c r="U39" s="7">
        <f t="shared" si="0"/>
        <v>3.0609171800136892</v>
      </c>
      <c r="V39" s="11" t="s">
        <v>1284</v>
      </c>
      <c r="W39" s="11" t="s">
        <v>1285</v>
      </c>
      <c r="X39" s="6">
        <v>44015</v>
      </c>
      <c r="Y39" s="6">
        <v>44166</v>
      </c>
      <c r="Z39" s="8">
        <f t="shared" si="8"/>
        <v>0.4134154688569473</v>
      </c>
      <c r="AA39" s="50" t="s">
        <v>1492</v>
      </c>
      <c r="AB39" s="50" t="s">
        <v>1158</v>
      </c>
      <c r="AC39" s="6">
        <v>43866</v>
      </c>
      <c r="AD39" s="6">
        <v>44047</v>
      </c>
      <c r="AE39" s="47">
        <f t="shared" si="9"/>
        <v>0.49555099247091033</v>
      </c>
      <c r="AF39" s="31">
        <f t="shared" si="3"/>
        <v>3.9698836413415468</v>
      </c>
    </row>
    <row r="40" spans="1:32" ht="29" x14ac:dyDescent="0.35">
      <c r="A40" s="27">
        <v>1</v>
      </c>
      <c r="B40" s="39"/>
      <c r="C40" s="5">
        <v>93382988</v>
      </c>
      <c r="D40" s="5" t="s">
        <v>137</v>
      </c>
      <c r="E40" s="5" t="s">
        <v>138</v>
      </c>
      <c r="F40" s="5">
        <v>1</v>
      </c>
      <c r="G40" s="5"/>
      <c r="H40" s="5" t="s">
        <v>645</v>
      </c>
      <c r="I40" s="11" t="s">
        <v>523</v>
      </c>
      <c r="J40" s="5" t="s">
        <v>539</v>
      </c>
      <c r="K40" s="5" t="s">
        <v>599</v>
      </c>
      <c r="L40" s="11" t="s">
        <v>640</v>
      </c>
      <c r="M40" s="24">
        <v>209</v>
      </c>
      <c r="N40" s="4" t="s">
        <v>949</v>
      </c>
      <c r="O40" s="11" t="s">
        <v>593</v>
      </c>
      <c r="P40" s="5" t="s">
        <v>515</v>
      </c>
      <c r="Q40" s="5" t="s">
        <v>544</v>
      </c>
      <c r="R40" s="11" t="s">
        <v>523</v>
      </c>
      <c r="S40" s="29">
        <v>42964</v>
      </c>
      <c r="T40" s="29">
        <v>45287</v>
      </c>
      <c r="U40" s="7">
        <f t="shared" si="0"/>
        <v>6.3600273785078709</v>
      </c>
      <c r="V40" s="11" t="s">
        <v>1286</v>
      </c>
      <c r="W40" s="11" t="s">
        <v>1287</v>
      </c>
      <c r="X40" s="6">
        <v>41640</v>
      </c>
      <c r="Y40" s="6">
        <v>42734</v>
      </c>
      <c r="Z40" s="8">
        <f t="shared" si="8"/>
        <v>2.9952087611225187</v>
      </c>
      <c r="AA40" s="50" t="s">
        <v>1493</v>
      </c>
      <c r="AB40" s="50" t="s">
        <v>1494</v>
      </c>
      <c r="AC40" s="6">
        <v>39083</v>
      </c>
      <c r="AD40" s="6">
        <v>42368</v>
      </c>
      <c r="AE40" s="47">
        <f t="shared" si="9"/>
        <v>8.9938398357289522</v>
      </c>
      <c r="AF40" s="31">
        <f t="shared" si="3"/>
        <v>18.349075975359341</v>
      </c>
    </row>
    <row r="41" spans="1:32" ht="29" x14ac:dyDescent="0.35">
      <c r="A41" s="27">
        <v>1</v>
      </c>
      <c r="B41" s="39"/>
      <c r="C41" s="5">
        <v>28558778</v>
      </c>
      <c r="D41" s="5" t="s">
        <v>131</v>
      </c>
      <c r="E41" s="5" t="s">
        <v>132</v>
      </c>
      <c r="F41" s="5"/>
      <c r="G41" s="5">
        <v>1</v>
      </c>
      <c r="H41" s="5" t="s">
        <v>639</v>
      </c>
      <c r="I41" s="11" t="s">
        <v>522</v>
      </c>
      <c r="J41" s="5" t="s">
        <v>539</v>
      </c>
      <c r="K41" s="5" t="s">
        <v>599</v>
      </c>
      <c r="L41" s="11" t="s">
        <v>640</v>
      </c>
      <c r="M41" s="24">
        <v>303</v>
      </c>
      <c r="N41" s="4" t="s">
        <v>946</v>
      </c>
      <c r="O41" s="11" t="s">
        <v>593</v>
      </c>
      <c r="P41" s="5" t="s">
        <v>515</v>
      </c>
      <c r="Q41" s="5" t="s">
        <v>544</v>
      </c>
      <c r="R41" s="11" t="s">
        <v>522</v>
      </c>
      <c r="S41" s="29">
        <v>41751</v>
      </c>
      <c r="T41" s="29">
        <v>45287</v>
      </c>
      <c r="U41" s="7">
        <f t="shared" si="0"/>
        <v>9.681040383299111</v>
      </c>
      <c r="V41" s="11" t="s">
        <v>884</v>
      </c>
      <c r="W41" s="11" t="s">
        <v>1181</v>
      </c>
      <c r="X41" s="6">
        <v>41661</v>
      </c>
      <c r="Y41" s="6">
        <v>41750</v>
      </c>
      <c r="Z41" s="8">
        <f t="shared" si="8"/>
        <v>0.24366872005475701</v>
      </c>
      <c r="AA41" s="50" t="s">
        <v>1495</v>
      </c>
      <c r="AB41" s="50" t="s">
        <v>1496</v>
      </c>
      <c r="AC41" s="6">
        <v>41397</v>
      </c>
      <c r="AD41" s="6">
        <v>41660</v>
      </c>
      <c r="AE41" s="47">
        <f t="shared" si="9"/>
        <v>0.72005475701574262</v>
      </c>
      <c r="AF41" s="31">
        <f t="shared" si="3"/>
        <v>10.64476386036961</v>
      </c>
    </row>
    <row r="42" spans="1:32" ht="29" x14ac:dyDescent="0.35">
      <c r="A42" s="27">
        <v>1</v>
      </c>
      <c r="B42" s="39"/>
      <c r="C42" s="5">
        <v>52264935</v>
      </c>
      <c r="D42" s="5" t="s">
        <v>1687</v>
      </c>
      <c r="E42" s="5" t="s">
        <v>1688</v>
      </c>
      <c r="F42" s="5"/>
      <c r="G42" s="5">
        <v>1</v>
      </c>
      <c r="H42" s="5" t="s">
        <v>1689</v>
      </c>
      <c r="I42" s="11" t="s">
        <v>522</v>
      </c>
      <c r="J42" s="5" t="s">
        <v>539</v>
      </c>
      <c r="K42" s="5" t="s">
        <v>580</v>
      </c>
      <c r="L42" s="11" t="s">
        <v>581</v>
      </c>
      <c r="M42" s="24">
        <v>379</v>
      </c>
      <c r="N42" s="4" t="s">
        <v>1690</v>
      </c>
      <c r="O42" s="11" t="s">
        <v>593</v>
      </c>
      <c r="P42" s="5" t="s">
        <v>1679</v>
      </c>
      <c r="Q42" s="5" t="s">
        <v>544</v>
      </c>
      <c r="R42" s="11" t="s">
        <v>522</v>
      </c>
      <c r="S42" s="29">
        <v>45224</v>
      </c>
      <c r="T42" s="29">
        <v>45287</v>
      </c>
      <c r="U42" s="7">
        <f t="shared" si="0"/>
        <v>0.17248459958932238</v>
      </c>
      <c r="V42" s="11" t="s">
        <v>1692</v>
      </c>
      <c r="W42" s="11" t="s">
        <v>1693</v>
      </c>
      <c r="X42" s="6">
        <v>44918</v>
      </c>
      <c r="Y42" s="6">
        <v>45073</v>
      </c>
      <c r="Z42" s="8">
        <f t="shared" si="8"/>
        <v>0.42436687200547568</v>
      </c>
      <c r="AA42" s="50" t="s">
        <v>1694</v>
      </c>
      <c r="AB42" s="50" t="s">
        <v>1695</v>
      </c>
      <c r="AC42" s="6">
        <v>43292</v>
      </c>
      <c r="AD42" s="6">
        <v>44209</v>
      </c>
      <c r="AE42" s="47">
        <f t="shared" si="9"/>
        <v>2.5106091718001369</v>
      </c>
      <c r="AF42" s="31">
        <f t="shared" si="3"/>
        <v>3.1074606433949352</v>
      </c>
    </row>
    <row r="43" spans="1:32" ht="29" x14ac:dyDescent="0.35">
      <c r="A43" s="27">
        <v>1</v>
      </c>
      <c r="B43" s="39"/>
      <c r="C43" s="5">
        <v>41962685</v>
      </c>
      <c r="D43" s="5" t="s">
        <v>133</v>
      </c>
      <c r="E43" s="5" t="s">
        <v>134</v>
      </c>
      <c r="F43" s="5"/>
      <c r="G43" s="5">
        <v>1</v>
      </c>
      <c r="H43" s="5" t="s">
        <v>641</v>
      </c>
      <c r="I43" s="11" t="s">
        <v>522</v>
      </c>
      <c r="J43" s="5" t="s">
        <v>539</v>
      </c>
      <c r="K43" s="5" t="s">
        <v>642</v>
      </c>
      <c r="L43" s="11" t="s">
        <v>643</v>
      </c>
      <c r="M43" s="24">
        <v>373</v>
      </c>
      <c r="N43" s="4" t="s">
        <v>947</v>
      </c>
      <c r="O43" s="11" t="s">
        <v>593</v>
      </c>
      <c r="P43" s="5" t="s">
        <v>515</v>
      </c>
      <c r="Q43" s="5" t="s">
        <v>544</v>
      </c>
      <c r="R43" s="11" t="s">
        <v>522</v>
      </c>
      <c r="S43" s="29">
        <v>41064</v>
      </c>
      <c r="T43" s="29">
        <v>45287</v>
      </c>
      <c r="U43" s="7">
        <f t="shared" si="0"/>
        <v>11.561943874058864</v>
      </c>
      <c r="V43" s="51" t="s">
        <v>1188</v>
      </c>
      <c r="W43" s="51" t="s">
        <v>1189</v>
      </c>
      <c r="X43" s="9">
        <v>40570</v>
      </c>
      <c r="Y43" s="9">
        <v>40981</v>
      </c>
      <c r="Z43" s="8">
        <f t="shared" si="8"/>
        <v>1.1252566735112937</v>
      </c>
      <c r="AA43" s="51" t="s">
        <v>1190</v>
      </c>
      <c r="AB43" s="51" t="s">
        <v>1191</v>
      </c>
      <c r="AC43" s="9">
        <v>40269</v>
      </c>
      <c r="AD43" s="9">
        <v>40543</v>
      </c>
      <c r="AE43" s="47">
        <f t="shared" si="9"/>
        <v>0.75017111567419581</v>
      </c>
      <c r="AF43" s="31">
        <f t="shared" si="3"/>
        <v>13.437371663244353</v>
      </c>
    </row>
    <row r="44" spans="1:32" x14ac:dyDescent="0.35">
      <c r="A44" s="27">
        <v>1</v>
      </c>
      <c r="B44" s="39"/>
      <c r="C44" s="5">
        <v>1007497461</v>
      </c>
      <c r="D44" s="5" t="s">
        <v>459</v>
      </c>
      <c r="E44" s="5" t="s">
        <v>460</v>
      </c>
      <c r="F44" s="5"/>
      <c r="G44" s="5">
        <v>1</v>
      </c>
      <c r="H44" s="5" t="s">
        <v>882</v>
      </c>
      <c r="I44" s="11" t="s">
        <v>537</v>
      </c>
      <c r="J44" s="5" t="s">
        <v>539</v>
      </c>
      <c r="K44" s="5" t="s">
        <v>591</v>
      </c>
      <c r="L44" s="11" t="s">
        <v>883</v>
      </c>
      <c r="M44" s="24">
        <v>146</v>
      </c>
      <c r="N44" s="4" t="s">
        <v>1115</v>
      </c>
      <c r="O44" s="42" t="s">
        <v>569</v>
      </c>
      <c r="P44" s="5" t="s">
        <v>569</v>
      </c>
      <c r="Q44" s="5" t="s">
        <v>544</v>
      </c>
      <c r="R44" s="11" t="s">
        <v>537</v>
      </c>
      <c r="S44" s="29">
        <v>44489</v>
      </c>
      <c r="T44" s="29">
        <v>45287</v>
      </c>
      <c r="U44" s="7">
        <f t="shared" ref="U44" si="10">(T44-S44)/365.25</f>
        <v>2.1848049281314168</v>
      </c>
      <c r="V44" s="11"/>
      <c r="W44" s="11"/>
      <c r="X44" s="6"/>
      <c r="Y44" s="6"/>
      <c r="Z44" s="8">
        <v>0</v>
      </c>
      <c r="AA44" s="50"/>
      <c r="AB44" s="50"/>
      <c r="AC44" s="6"/>
      <c r="AD44" s="6"/>
      <c r="AE44" s="47">
        <v>0</v>
      </c>
      <c r="AF44" s="31">
        <f t="shared" ref="AF44" si="11">SUM(U44+Z44+AE44)</f>
        <v>2.1848049281314168</v>
      </c>
    </row>
    <row r="45" spans="1:32" ht="29" x14ac:dyDescent="0.35">
      <c r="A45" s="27">
        <v>1</v>
      </c>
      <c r="B45" s="39"/>
      <c r="C45" s="5">
        <v>1018430921</v>
      </c>
      <c r="D45" s="5" t="s">
        <v>139</v>
      </c>
      <c r="E45" s="5" t="s">
        <v>140</v>
      </c>
      <c r="F45" s="5"/>
      <c r="G45" s="5">
        <v>1</v>
      </c>
      <c r="H45" s="5" t="s">
        <v>646</v>
      </c>
      <c r="I45" s="11" t="s">
        <v>523</v>
      </c>
      <c r="J45" s="5" t="s">
        <v>539</v>
      </c>
      <c r="K45" s="5" t="s">
        <v>546</v>
      </c>
      <c r="L45" s="11" t="s">
        <v>547</v>
      </c>
      <c r="M45" s="24">
        <v>157</v>
      </c>
      <c r="N45" s="4" t="s">
        <v>950</v>
      </c>
      <c r="O45" s="11" t="s">
        <v>593</v>
      </c>
      <c r="P45" s="5" t="s">
        <v>515</v>
      </c>
      <c r="Q45" s="5" t="s">
        <v>544</v>
      </c>
      <c r="R45" s="11" t="s">
        <v>523</v>
      </c>
      <c r="S45" s="29">
        <v>41457</v>
      </c>
      <c r="T45" s="29">
        <v>45287</v>
      </c>
      <c r="U45" s="7">
        <f t="shared" si="0"/>
        <v>10.485968514715948</v>
      </c>
      <c r="V45" s="51" t="s">
        <v>1192</v>
      </c>
      <c r="W45" s="51" t="s">
        <v>1193</v>
      </c>
      <c r="X45" s="9">
        <v>40632</v>
      </c>
      <c r="Y45" s="9">
        <v>40937</v>
      </c>
      <c r="Z45" s="8">
        <f t="shared" si="8"/>
        <v>0.83504449007529091</v>
      </c>
      <c r="AA45" s="50"/>
      <c r="AB45" s="50"/>
      <c r="AC45" s="6"/>
      <c r="AD45" s="6"/>
      <c r="AE45" s="47">
        <v>0</v>
      </c>
      <c r="AF45" s="31">
        <f t="shared" si="3"/>
        <v>11.321013004791238</v>
      </c>
    </row>
    <row r="46" spans="1:32" ht="29" x14ac:dyDescent="0.35">
      <c r="A46" s="27">
        <v>1</v>
      </c>
      <c r="B46" s="39" t="s">
        <v>484</v>
      </c>
      <c r="C46" s="5">
        <v>53118447</v>
      </c>
      <c r="D46" s="5" t="s">
        <v>158</v>
      </c>
      <c r="E46" s="5" t="s">
        <v>159</v>
      </c>
      <c r="F46" s="5"/>
      <c r="G46" s="5">
        <v>1</v>
      </c>
      <c r="H46" s="5" t="s">
        <v>664</v>
      </c>
      <c r="I46" s="11" t="s">
        <v>523</v>
      </c>
      <c r="J46" s="5" t="s">
        <v>539</v>
      </c>
      <c r="K46" s="5" t="s">
        <v>546</v>
      </c>
      <c r="L46" s="11" t="s">
        <v>547</v>
      </c>
      <c r="M46" s="24">
        <v>121</v>
      </c>
      <c r="N46" s="4" t="s">
        <v>959</v>
      </c>
      <c r="O46" s="11" t="s">
        <v>553</v>
      </c>
      <c r="P46" s="5" t="s">
        <v>515</v>
      </c>
      <c r="Q46" s="5" t="s">
        <v>544</v>
      </c>
      <c r="R46" s="11" t="s">
        <v>523</v>
      </c>
      <c r="S46" s="29">
        <v>44419</v>
      </c>
      <c r="T46" s="29">
        <v>45287</v>
      </c>
      <c r="U46" s="7">
        <f t="shared" si="0"/>
        <v>2.3764544832306638</v>
      </c>
      <c r="V46" s="11" t="s">
        <v>1289</v>
      </c>
      <c r="W46" s="11" t="s">
        <v>1290</v>
      </c>
      <c r="X46" s="6">
        <v>43647</v>
      </c>
      <c r="Y46" s="6">
        <v>44409</v>
      </c>
      <c r="Z46" s="8">
        <f t="shared" si="8"/>
        <v>2.086242299794661</v>
      </c>
      <c r="AA46" s="50" t="s">
        <v>1500</v>
      </c>
      <c r="AB46" s="50" t="s">
        <v>1193</v>
      </c>
      <c r="AC46" s="6">
        <v>42036</v>
      </c>
      <c r="AD46" s="6">
        <v>43435</v>
      </c>
      <c r="AE46" s="47">
        <f>(AD46-AC46)/365.25</f>
        <v>3.8302532511978096</v>
      </c>
      <c r="AF46" s="31">
        <f t="shared" si="3"/>
        <v>8.2929500342231339</v>
      </c>
    </row>
    <row r="47" spans="1:32" x14ac:dyDescent="0.35">
      <c r="A47" s="27">
        <v>1</v>
      </c>
      <c r="B47" s="39"/>
      <c r="C47" s="5">
        <v>79511351</v>
      </c>
      <c r="D47" s="5" t="s">
        <v>156</v>
      </c>
      <c r="E47" s="5" t="s">
        <v>157</v>
      </c>
      <c r="F47" s="5">
        <v>1</v>
      </c>
      <c r="G47" s="5"/>
      <c r="H47" s="5" t="s">
        <v>662</v>
      </c>
      <c r="I47" s="11" t="s">
        <v>522</v>
      </c>
      <c r="J47" s="5" t="s">
        <v>539</v>
      </c>
      <c r="K47" s="5" t="s">
        <v>546</v>
      </c>
      <c r="L47" s="11" t="s">
        <v>547</v>
      </c>
      <c r="M47" s="24">
        <v>317</v>
      </c>
      <c r="N47" s="4" t="s">
        <v>958</v>
      </c>
      <c r="O47" s="11" t="s">
        <v>663</v>
      </c>
      <c r="P47" s="5" t="s">
        <v>515</v>
      </c>
      <c r="Q47" s="5" t="s">
        <v>544</v>
      </c>
      <c r="R47" s="11" t="s">
        <v>522</v>
      </c>
      <c r="S47" s="29">
        <v>33270</v>
      </c>
      <c r="T47" s="29">
        <v>45287</v>
      </c>
      <c r="U47" s="7">
        <f t="shared" si="0"/>
        <v>32.90075290896646</v>
      </c>
      <c r="V47" s="11"/>
      <c r="W47" s="11"/>
      <c r="X47" s="6"/>
      <c r="Y47" s="6"/>
      <c r="Z47" s="8">
        <f t="shared" si="8"/>
        <v>0</v>
      </c>
      <c r="AA47" s="50"/>
      <c r="AB47" s="50"/>
      <c r="AC47" s="6"/>
      <c r="AD47" s="6"/>
      <c r="AE47" s="47">
        <f>(AD47-AC47)/365.25</f>
        <v>0</v>
      </c>
      <c r="AF47" s="31">
        <f t="shared" si="3"/>
        <v>32.90075290896646</v>
      </c>
    </row>
    <row r="48" spans="1:32" x14ac:dyDescent="0.35">
      <c r="A48" s="27">
        <v>1</v>
      </c>
      <c r="B48" s="39"/>
      <c r="C48" s="5">
        <v>1075240626</v>
      </c>
      <c r="D48" s="5" t="s">
        <v>164</v>
      </c>
      <c r="E48" s="5" t="s">
        <v>165</v>
      </c>
      <c r="F48" s="5"/>
      <c r="G48" s="5">
        <v>1</v>
      </c>
      <c r="H48" s="5" t="s">
        <v>668</v>
      </c>
      <c r="I48" s="11" t="s">
        <v>525</v>
      </c>
      <c r="J48" s="5" t="s">
        <v>539</v>
      </c>
      <c r="K48" s="5" t="s">
        <v>580</v>
      </c>
      <c r="L48" s="11" t="s">
        <v>581</v>
      </c>
      <c r="M48" s="24">
        <v>113</v>
      </c>
      <c r="N48" s="4" t="s">
        <v>962</v>
      </c>
      <c r="O48" s="11" t="s">
        <v>553</v>
      </c>
      <c r="P48" s="5" t="s">
        <v>616</v>
      </c>
      <c r="Q48" s="5" t="s">
        <v>544</v>
      </c>
      <c r="R48" s="11" t="s">
        <v>525</v>
      </c>
      <c r="S48" s="29">
        <v>43815</v>
      </c>
      <c r="T48" s="29">
        <v>45287</v>
      </c>
      <c r="U48" s="7">
        <f t="shared" si="0"/>
        <v>4.0301163586584527</v>
      </c>
      <c r="V48" s="11" t="s">
        <v>1249</v>
      </c>
      <c r="W48" s="11" t="s">
        <v>519</v>
      </c>
      <c r="X48" s="6">
        <v>43437</v>
      </c>
      <c r="Y48" s="6">
        <v>43801</v>
      </c>
      <c r="Z48" s="8">
        <f t="shared" si="8"/>
        <v>0.99657768651608492</v>
      </c>
      <c r="AA48" s="50" t="s">
        <v>1250</v>
      </c>
      <c r="AB48" s="50" t="s">
        <v>519</v>
      </c>
      <c r="AC48" s="6">
        <v>43027</v>
      </c>
      <c r="AD48" s="6">
        <v>43391</v>
      </c>
      <c r="AE48" s="47">
        <f>(AD48-AC48)/365.25</f>
        <v>0.99657768651608492</v>
      </c>
      <c r="AF48" s="31">
        <f t="shared" si="3"/>
        <v>6.023271731690623</v>
      </c>
    </row>
    <row r="49" spans="1:32" ht="29" x14ac:dyDescent="0.35">
      <c r="A49" s="27">
        <v>1</v>
      </c>
      <c r="B49" s="39"/>
      <c r="C49" s="5">
        <v>53013790</v>
      </c>
      <c r="D49" s="5" t="s">
        <v>154</v>
      </c>
      <c r="E49" s="5" t="s">
        <v>155</v>
      </c>
      <c r="F49" s="5"/>
      <c r="G49" s="5">
        <v>1</v>
      </c>
      <c r="H49" s="5" t="s">
        <v>659</v>
      </c>
      <c r="I49" s="11" t="s">
        <v>522</v>
      </c>
      <c r="J49" s="5" t="s">
        <v>539</v>
      </c>
      <c r="K49" s="5" t="s">
        <v>599</v>
      </c>
      <c r="L49" s="11" t="s">
        <v>660</v>
      </c>
      <c r="M49" s="24">
        <v>318</v>
      </c>
      <c r="N49" s="4" t="s">
        <v>957</v>
      </c>
      <c r="O49" s="11" t="s">
        <v>661</v>
      </c>
      <c r="P49" s="5" t="s">
        <v>515</v>
      </c>
      <c r="Q49" s="5" t="s">
        <v>544</v>
      </c>
      <c r="R49" s="11" t="s">
        <v>522</v>
      </c>
      <c r="S49" s="29">
        <v>41841</v>
      </c>
      <c r="T49" s="29">
        <v>45287</v>
      </c>
      <c r="U49" s="7">
        <f t="shared" si="0"/>
        <v>9.4346338124572213</v>
      </c>
      <c r="V49" s="11" t="s">
        <v>1291</v>
      </c>
      <c r="W49" s="11" t="s">
        <v>1292</v>
      </c>
      <c r="X49" s="6">
        <v>41750</v>
      </c>
      <c r="Y49" s="6">
        <v>41838</v>
      </c>
      <c r="Z49" s="8">
        <f t="shared" si="8"/>
        <v>0.24093086926762491</v>
      </c>
      <c r="AA49" s="50" t="s">
        <v>1501</v>
      </c>
      <c r="AB49" s="50" t="s">
        <v>1502</v>
      </c>
      <c r="AC49" s="6">
        <v>40752</v>
      </c>
      <c r="AD49" s="6">
        <v>41745</v>
      </c>
      <c r="AE49" s="47">
        <f>(AD49-AC49)/365.25</f>
        <v>2.7186858316221767</v>
      </c>
      <c r="AF49" s="31">
        <f t="shared" si="3"/>
        <v>12.394250513347023</v>
      </c>
    </row>
    <row r="50" spans="1:32" ht="29" x14ac:dyDescent="0.35">
      <c r="A50" s="27">
        <v>1</v>
      </c>
      <c r="B50" s="39"/>
      <c r="C50" s="5">
        <v>1000148390</v>
      </c>
      <c r="D50" s="5" t="s">
        <v>459</v>
      </c>
      <c r="E50" s="5" t="s">
        <v>474</v>
      </c>
      <c r="F50" s="5"/>
      <c r="G50" s="5">
        <v>1</v>
      </c>
      <c r="H50" s="5" t="s">
        <v>893</v>
      </c>
      <c r="I50" s="11" t="s">
        <v>538</v>
      </c>
      <c r="J50" s="5" t="s">
        <v>539</v>
      </c>
      <c r="K50" s="5" t="s">
        <v>546</v>
      </c>
      <c r="L50" s="11" t="s">
        <v>547</v>
      </c>
      <c r="M50" s="24">
        <v>122</v>
      </c>
      <c r="N50" s="4" t="s">
        <v>1117</v>
      </c>
      <c r="O50" s="11" t="s">
        <v>1163</v>
      </c>
      <c r="P50" s="5" t="s">
        <v>569</v>
      </c>
      <c r="Q50" s="5" t="s">
        <v>544</v>
      </c>
      <c r="R50" s="11" t="s">
        <v>538</v>
      </c>
      <c r="S50" s="29">
        <v>44873</v>
      </c>
      <c r="T50" s="29">
        <v>45287</v>
      </c>
      <c r="U50" s="7">
        <f t="shared" si="0"/>
        <v>1.1334702258726899</v>
      </c>
      <c r="V50" s="11" t="s">
        <v>1293</v>
      </c>
      <c r="W50" s="11" t="s">
        <v>1294</v>
      </c>
      <c r="X50" s="6">
        <v>44197</v>
      </c>
      <c r="Y50" s="6">
        <v>44774</v>
      </c>
      <c r="Z50" s="8">
        <f t="shared" si="8"/>
        <v>1.5797399041752225</v>
      </c>
      <c r="AA50" s="50" t="s">
        <v>1503</v>
      </c>
      <c r="AB50" s="50" t="s">
        <v>1294</v>
      </c>
      <c r="AC50" s="6">
        <v>44348</v>
      </c>
      <c r="AD50" s="6">
        <v>44501</v>
      </c>
      <c r="AE50" s="47">
        <f>(AD50-AC50)/365.25</f>
        <v>0.41889117043121149</v>
      </c>
      <c r="AF50" s="31">
        <f t="shared" si="3"/>
        <v>3.1321013004791238</v>
      </c>
    </row>
    <row r="51" spans="1:32" x14ac:dyDescent="0.35">
      <c r="A51" s="27">
        <v>1</v>
      </c>
      <c r="B51" s="39"/>
      <c r="C51" s="5">
        <v>7312236</v>
      </c>
      <c r="D51" s="5" t="s">
        <v>150</v>
      </c>
      <c r="E51" s="5" t="s">
        <v>151</v>
      </c>
      <c r="F51" s="5">
        <v>1</v>
      </c>
      <c r="G51" s="5"/>
      <c r="H51" s="5" t="s">
        <v>655</v>
      </c>
      <c r="I51" s="11" t="s">
        <v>524</v>
      </c>
      <c r="J51" s="5" t="s">
        <v>539</v>
      </c>
      <c r="K51" s="5" t="s">
        <v>656</v>
      </c>
      <c r="L51" s="11" t="s">
        <v>657</v>
      </c>
      <c r="M51" s="24">
        <v>194</v>
      </c>
      <c r="N51" s="4" t="s">
        <v>955</v>
      </c>
      <c r="O51" s="11" t="s">
        <v>584</v>
      </c>
      <c r="P51" s="5" t="s">
        <v>515</v>
      </c>
      <c r="Q51" s="5" t="s">
        <v>544</v>
      </c>
      <c r="R51" s="11" t="s">
        <v>524</v>
      </c>
      <c r="S51" s="29">
        <v>35821</v>
      </c>
      <c r="T51" s="29">
        <v>45287</v>
      </c>
      <c r="U51" s="7">
        <f t="shared" si="0"/>
        <v>25.916495550992472</v>
      </c>
      <c r="V51" s="11"/>
      <c r="W51" s="11"/>
      <c r="X51" s="6"/>
      <c r="Y51" s="6"/>
      <c r="Z51" s="8">
        <v>0</v>
      </c>
      <c r="AA51" s="50"/>
      <c r="AB51" s="50"/>
      <c r="AC51" s="6"/>
      <c r="AD51" s="6"/>
      <c r="AE51" s="47">
        <v>0</v>
      </c>
      <c r="AF51" s="31">
        <f t="shared" si="3"/>
        <v>25.916495550992472</v>
      </c>
    </row>
    <row r="52" spans="1:32" x14ac:dyDescent="0.35">
      <c r="A52" s="27">
        <v>1</v>
      </c>
      <c r="B52" s="39"/>
      <c r="C52" s="5">
        <v>52004989</v>
      </c>
      <c r="D52" s="5" t="s">
        <v>152</v>
      </c>
      <c r="E52" s="5" t="s">
        <v>153</v>
      </c>
      <c r="F52" s="5"/>
      <c r="G52" s="5">
        <v>1</v>
      </c>
      <c r="H52" s="5" t="s">
        <v>658</v>
      </c>
      <c r="I52" s="11" t="s">
        <v>513</v>
      </c>
      <c r="J52" s="5" t="s">
        <v>539</v>
      </c>
      <c r="K52" s="5" t="s">
        <v>546</v>
      </c>
      <c r="L52" s="11" t="s">
        <v>547</v>
      </c>
      <c r="M52" s="24">
        <v>240</v>
      </c>
      <c r="N52" s="4" t="s">
        <v>956</v>
      </c>
      <c r="O52" s="11" t="s">
        <v>553</v>
      </c>
      <c r="P52" s="5" t="s">
        <v>515</v>
      </c>
      <c r="Q52" s="5" t="s">
        <v>544</v>
      </c>
      <c r="R52" s="11" t="s">
        <v>513</v>
      </c>
      <c r="S52" s="29">
        <v>35262</v>
      </c>
      <c r="T52" s="29">
        <v>45287</v>
      </c>
      <c r="U52" s="7">
        <f t="shared" si="0"/>
        <v>27.446954140999317</v>
      </c>
      <c r="V52" s="51" t="s">
        <v>1196</v>
      </c>
      <c r="W52" s="51" t="s">
        <v>1197</v>
      </c>
      <c r="X52" s="9">
        <v>33953</v>
      </c>
      <c r="Y52" s="9">
        <v>34312</v>
      </c>
      <c r="Z52" s="8">
        <f>(Y52-X52)/365.25</f>
        <v>0.98288843258042435</v>
      </c>
      <c r="AA52" s="50"/>
      <c r="AB52" s="50"/>
      <c r="AC52" s="6"/>
      <c r="AD52" s="6"/>
      <c r="AE52" s="47">
        <v>0</v>
      </c>
      <c r="AF52" s="31">
        <f t="shared" si="3"/>
        <v>28.429842573579741</v>
      </c>
    </row>
    <row r="53" spans="1:32" x14ac:dyDescent="0.35">
      <c r="A53" s="27">
        <v>1</v>
      </c>
      <c r="B53" s="39"/>
      <c r="C53" s="5">
        <v>51899656</v>
      </c>
      <c r="D53" s="5" t="s">
        <v>160</v>
      </c>
      <c r="E53" s="5" t="s">
        <v>161</v>
      </c>
      <c r="F53" s="5"/>
      <c r="G53" s="5">
        <v>1</v>
      </c>
      <c r="H53" s="5" t="s">
        <v>665</v>
      </c>
      <c r="I53" s="11" t="s">
        <v>523</v>
      </c>
      <c r="J53" s="5" t="s">
        <v>539</v>
      </c>
      <c r="K53" s="5" t="s">
        <v>546</v>
      </c>
      <c r="L53" s="11" t="s">
        <v>547</v>
      </c>
      <c r="M53" s="24">
        <v>200</v>
      </c>
      <c r="N53" s="4" t="s">
        <v>960</v>
      </c>
      <c r="O53" s="11" t="s">
        <v>566</v>
      </c>
      <c r="P53" s="5" t="s">
        <v>515</v>
      </c>
      <c r="Q53" s="5" t="s">
        <v>544</v>
      </c>
      <c r="R53" s="11" t="s">
        <v>523</v>
      </c>
      <c r="S53" s="29">
        <v>34927</v>
      </c>
      <c r="T53" s="29">
        <v>45287</v>
      </c>
      <c r="U53" s="7">
        <f t="shared" si="0"/>
        <v>28.364134154688571</v>
      </c>
      <c r="V53" s="11"/>
      <c r="W53" s="11"/>
      <c r="X53" s="6"/>
      <c r="Y53" s="6"/>
      <c r="Z53" s="8">
        <v>0</v>
      </c>
      <c r="AA53" s="50"/>
      <c r="AB53" s="50"/>
      <c r="AC53" s="6"/>
      <c r="AD53" s="6"/>
      <c r="AE53" s="47">
        <v>0</v>
      </c>
      <c r="AF53" s="31">
        <f t="shared" si="3"/>
        <v>28.364134154688571</v>
      </c>
    </row>
    <row r="54" spans="1:32" ht="29" x14ac:dyDescent="0.35">
      <c r="A54" s="27">
        <v>1</v>
      </c>
      <c r="B54" s="39"/>
      <c r="C54" s="5">
        <v>52313190</v>
      </c>
      <c r="D54" s="5" t="s">
        <v>162</v>
      </c>
      <c r="E54" s="5" t="s">
        <v>163</v>
      </c>
      <c r="F54" s="5"/>
      <c r="G54" s="5">
        <v>1</v>
      </c>
      <c r="H54" s="5" t="s">
        <v>666</v>
      </c>
      <c r="I54" s="11" t="s">
        <v>515</v>
      </c>
      <c r="J54" s="5" t="s">
        <v>539</v>
      </c>
      <c r="K54" s="5" t="s">
        <v>546</v>
      </c>
      <c r="L54" s="11" t="s">
        <v>547</v>
      </c>
      <c r="M54" s="24">
        <v>225</v>
      </c>
      <c r="N54" s="4" t="s">
        <v>961</v>
      </c>
      <c r="O54" s="11" t="s">
        <v>667</v>
      </c>
      <c r="P54" s="5" t="s">
        <v>515</v>
      </c>
      <c r="Q54" s="5" t="s">
        <v>544</v>
      </c>
      <c r="R54" s="11" t="s">
        <v>515</v>
      </c>
      <c r="S54" s="29">
        <v>38964</v>
      </c>
      <c r="T54" s="29">
        <v>45287</v>
      </c>
      <c r="U54" s="7">
        <f t="shared" si="0"/>
        <v>17.311430527036276</v>
      </c>
      <c r="V54" s="11"/>
      <c r="W54" s="11"/>
      <c r="X54" s="6"/>
      <c r="Y54" s="6"/>
      <c r="Z54" s="8">
        <v>0</v>
      </c>
      <c r="AA54" s="50"/>
      <c r="AB54" s="50"/>
      <c r="AC54" s="6"/>
      <c r="AD54" s="6"/>
      <c r="AE54" s="47">
        <v>0</v>
      </c>
      <c r="AF54" s="31">
        <f t="shared" si="3"/>
        <v>17.311430527036276</v>
      </c>
    </row>
    <row r="55" spans="1:32" x14ac:dyDescent="0.35">
      <c r="A55" s="27">
        <v>1</v>
      </c>
      <c r="B55" s="39" t="s">
        <v>504</v>
      </c>
      <c r="C55" s="5">
        <v>1143836513</v>
      </c>
      <c r="D55" s="5" t="s">
        <v>372</v>
      </c>
      <c r="E55" s="5" t="s">
        <v>373</v>
      </c>
      <c r="F55" s="5">
        <v>1</v>
      </c>
      <c r="G55" s="5"/>
      <c r="H55" s="5" t="s">
        <v>818</v>
      </c>
      <c r="I55" s="11" t="s">
        <v>523</v>
      </c>
      <c r="J55" s="5" t="s">
        <v>539</v>
      </c>
      <c r="K55" s="5" t="s">
        <v>542</v>
      </c>
      <c r="L55" s="11" t="s">
        <v>543</v>
      </c>
      <c r="M55" s="24">
        <v>359</v>
      </c>
      <c r="N55" s="4" t="s">
        <v>1070</v>
      </c>
      <c r="O55" s="11" t="s">
        <v>553</v>
      </c>
      <c r="P55" s="5" t="s">
        <v>515</v>
      </c>
      <c r="Q55" s="5" t="s">
        <v>544</v>
      </c>
      <c r="R55" s="11" t="s">
        <v>523</v>
      </c>
      <c r="S55" s="29">
        <v>43473</v>
      </c>
      <c r="T55" s="29">
        <v>45287</v>
      </c>
      <c r="U55" s="7">
        <f t="shared" si="0"/>
        <v>4.9664613278576315</v>
      </c>
      <c r="V55" s="51" t="s">
        <v>1238</v>
      </c>
      <c r="W55" s="51" t="s">
        <v>515</v>
      </c>
      <c r="X55" s="9">
        <v>43410</v>
      </c>
      <c r="Y55" s="9">
        <v>43471</v>
      </c>
      <c r="Z55" s="8">
        <f t="shared" ref="Z55:Z72" si="12">(Y55-X55)/365.25</f>
        <v>0.16700889801505817</v>
      </c>
      <c r="AA55" s="51" t="s">
        <v>1239</v>
      </c>
      <c r="AB55" s="51" t="s">
        <v>1240</v>
      </c>
      <c r="AC55" s="9">
        <v>42186</v>
      </c>
      <c r="AD55" s="9">
        <v>42521</v>
      </c>
      <c r="AE55" s="47">
        <f t="shared" ref="AE55:AE71" si="13">(AD55-AC55)/365.25</f>
        <v>0.91718001368925395</v>
      </c>
      <c r="AF55" s="31">
        <f t="shared" si="3"/>
        <v>6.0506502395619437</v>
      </c>
    </row>
    <row r="56" spans="1:32" ht="43.5" x14ac:dyDescent="0.35">
      <c r="A56" s="27">
        <v>1</v>
      </c>
      <c r="B56" s="39"/>
      <c r="C56" s="5">
        <v>1032403590</v>
      </c>
      <c r="D56" s="5" t="s">
        <v>374</v>
      </c>
      <c r="E56" s="5" t="s">
        <v>375</v>
      </c>
      <c r="F56" s="5"/>
      <c r="G56" s="5">
        <v>1</v>
      </c>
      <c r="H56" s="5" t="s">
        <v>819</v>
      </c>
      <c r="I56" s="11" t="s">
        <v>515</v>
      </c>
      <c r="J56" s="5" t="s">
        <v>539</v>
      </c>
      <c r="K56" s="5" t="s">
        <v>546</v>
      </c>
      <c r="L56" s="11" t="s">
        <v>547</v>
      </c>
      <c r="M56" s="24">
        <v>178</v>
      </c>
      <c r="N56" s="4" t="s">
        <v>1071</v>
      </c>
      <c r="O56" s="11" t="s">
        <v>606</v>
      </c>
      <c r="P56" s="5" t="s">
        <v>515</v>
      </c>
      <c r="Q56" s="5" t="s">
        <v>544</v>
      </c>
      <c r="R56" s="11" t="s">
        <v>515</v>
      </c>
      <c r="S56" s="29">
        <v>43941</v>
      </c>
      <c r="T56" s="29">
        <v>45287</v>
      </c>
      <c r="U56" s="7">
        <f t="shared" si="0"/>
        <v>3.6851471594798082</v>
      </c>
      <c r="V56" s="11" t="s">
        <v>1295</v>
      </c>
      <c r="W56" s="11" t="s">
        <v>1296</v>
      </c>
      <c r="X56" s="6">
        <v>42695</v>
      </c>
      <c r="Y56" s="6">
        <v>43133</v>
      </c>
      <c r="Z56" s="8">
        <f t="shared" si="12"/>
        <v>1.1991786447638604</v>
      </c>
      <c r="AA56" s="50" t="s">
        <v>1504</v>
      </c>
      <c r="AB56" s="50" t="s">
        <v>1505</v>
      </c>
      <c r="AC56" s="6">
        <v>41610</v>
      </c>
      <c r="AD56" s="6">
        <v>42351</v>
      </c>
      <c r="AE56" s="47">
        <f t="shared" si="13"/>
        <v>2.0287474332648872</v>
      </c>
      <c r="AF56" s="31">
        <f t="shared" si="3"/>
        <v>6.9130732375085557</v>
      </c>
    </row>
    <row r="57" spans="1:32" ht="29" x14ac:dyDescent="0.35">
      <c r="A57" s="27">
        <v>1</v>
      </c>
      <c r="B57" s="39"/>
      <c r="C57" s="5">
        <v>19378505</v>
      </c>
      <c r="D57" s="5" t="s">
        <v>368</v>
      </c>
      <c r="E57" s="5" t="s">
        <v>369</v>
      </c>
      <c r="F57" s="5">
        <v>1</v>
      </c>
      <c r="G57" s="5"/>
      <c r="H57" s="5" t="s">
        <v>816</v>
      </c>
      <c r="I57" s="11" t="s">
        <v>524</v>
      </c>
      <c r="J57" s="5" t="s">
        <v>539</v>
      </c>
      <c r="K57" s="5" t="s">
        <v>546</v>
      </c>
      <c r="L57" s="11" t="s">
        <v>547</v>
      </c>
      <c r="M57" s="24">
        <v>204</v>
      </c>
      <c r="N57" s="4" t="s">
        <v>1068</v>
      </c>
      <c r="O57" s="11" t="s">
        <v>597</v>
      </c>
      <c r="P57" s="5" t="s">
        <v>515</v>
      </c>
      <c r="Q57" s="5" t="s">
        <v>544</v>
      </c>
      <c r="R57" s="11" t="s">
        <v>524</v>
      </c>
      <c r="S57" s="29">
        <v>34870</v>
      </c>
      <c r="T57" s="29">
        <v>45287</v>
      </c>
      <c r="U57" s="7">
        <f t="shared" si="0"/>
        <v>28.520191649555098</v>
      </c>
      <c r="V57" s="50" t="s">
        <v>1506</v>
      </c>
      <c r="W57" s="50" t="s">
        <v>1208</v>
      </c>
      <c r="X57" s="6">
        <v>33635</v>
      </c>
      <c r="Y57" s="6">
        <v>34869</v>
      </c>
      <c r="Z57" s="8">
        <f t="shared" si="12"/>
        <v>3.378507871321013</v>
      </c>
      <c r="AA57" s="50"/>
      <c r="AB57" s="50"/>
      <c r="AC57" s="6"/>
      <c r="AD57" s="6"/>
      <c r="AE57" s="47">
        <f t="shared" si="13"/>
        <v>0</v>
      </c>
      <c r="AF57" s="31">
        <f t="shared" si="3"/>
        <v>31.898699520876111</v>
      </c>
    </row>
    <row r="58" spans="1:32" x14ac:dyDescent="0.35">
      <c r="A58" s="27">
        <v>1</v>
      </c>
      <c r="B58" s="39"/>
      <c r="C58" s="5">
        <v>52558023</v>
      </c>
      <c r="D58" s="5" t="s">
        <v>370</v>
      </c>
      <c r="E58" s="5" t="s">
        <v>371</v>
      </c>
      <c r="F58" s="5"/>
      <c r="G58" s="5">
        <v>1</v>
      </c>
      <c r="H58" s="5" t="s">
        <v>817</v>
      </c>
      <c r="I58" s="11" t="s">
        <v>523</v>
      </c>
      <c r="J58" s="5" t="s">
        <v>539</v>
      </c>
      <c r="K58" s="5" t="s">
        <v>546</v>
      </c>
      <c r="L58" s="11" t="s">
        <v>547</v>
      </c>
      <c r="M58" s="24">
        <v>269</v>
      </c>
      <c r="N58" s="4" t="s">
        <v>1069</v>
      </c>
      <c r="O58" s="11" t="s">
        <v>566</v>
      </c>
      <c r="P58" s="5" t="s">
        <v>515</v>
      </c>
      <c r="Q58" s="5" t="s">
        <v>544</v>
      </c>
      <c r="R58" s="11" t="s">
        <v>523</v>
      </c>
      <c r="S58" s="29">
        <v>38902</v>
      </c>
      <c r="T58" s="29">
        <v>45287</v>
      </c>
      <c r="U58" s="7">
        <f t="shared" si="0"/>
        <v>17.481177275838466</v>
      </c>
      <c r="V58" s="11" t="s">
        <v>544</v>
      </c>
      <c r="W58" s="11" t="s">
        <v>1298</v>
      </c>
      <c r="X58" s="6">
        <v>39358</v>
      </c>
      <c r="Y58" s="6">
        <v>41462</v>
      </c>
      <c r="Z58" s="8">
        <f t="shared" si="12"/>
        <v>5.760438056125941</v>
      </c>
      <c r="AA58" s="50" t="s">
        <v>544</v>
      </c>
      <c r="AB58" s="50" t="s">
        <v>1253</v>
      </c>
      <c r="AC58" s="6">
        <v>38902</v>
      </c>
      <c r="AD58" s="6">
        <v>39353</v>
      </c>
      <c r="AE58" s="47">
        <f t="shared" si="13"/>
        <v>1.2347707049965777</v>
      </c>
      <c r="AF58" s="31">
        <f t="shared" si="3"/>
        <v>24.476386036960985</v>
      </c>
    </row>
    <row r="59" spans="1:32" x14ac:dyDescent="0.35">
      <c r="A59" s="27">
        <v>1</v>
      </c>
      <c r="B59" s="39" t="s">
        <v>500</v>
      </c>
      <c r="C59" s="5">
        <v>4151668</v>
      </c>
      <c r="D59" s="5" t="s">
        <v>338</v>
      </c>
      <c r="E59" s="5" t="s">
        <v>339</v>
      </c>
      <c r="F59" s="5">
        <v>1</v>
      </c>
      <c r="G59" s="5"/>
      <c r="H59" s="5" t="s">
        <v>795</v>
      </c>
      <c r="I59" s="11" t="s">
        <v>522</v>
      </c>
      <c r="J59" s="5" t="s">
        <v>539</v>
      </c>
      <c r="K59" s="5" t="s">
        <v>656</v>
      </c>
      <c r="L59" s="11" t="s">
        <v>796</v>
      </c>
      <c r="M59" s="24">
        <v>114</v>
      </c>
      <c r="N59" s="4" t="s">
        <v>1052</v>
      </c>
      <c r="O59" s="11" t="s">
        <v>553</v>
      </c>
      <c r="P59" s="5" t="s">
        <v>515</v>
      </c>
      <c r="Q59" s="5" t="s">
        <v>544</v>
      </c>
      <c r="R59" s="11" t="s">
        <v>522</v>
      </c>
      <c r="S59" s="29">
        <v>39463</v>
      </c>
      <c r="T59" s="29">
        <v>45287</v>
      </c>
      <c r="U59" s="7">
        <f t="shared" si="0"/>
        <v>15.945242984257359</v>
      </c>
      <c r="V59" s="11" t="s">
        <v>544</v>
      </c>
      <c r="W59" s="11" t="s">
        <v>1299</v>
      </c>
      <c r="X59" s="6">
        <v>40207</v>
      </c>
      <c r="Y59" s="6">
        <v>40644</v>
      </c>
      <c r="Z59" s="8">
        <f t="shared" si="12"/>
        <v>1.1964407939767283</v>
      </c>
      <c r="AA59" s="50" t="s">
        <v>544</v>
      </c>
      <c r="AB59" s="50" t="s">
        <v>1266</v>
      </c>
      <c r="AC59" s="6">
        <v>39463</v>
      </c>
      <c r="AD59" s="6">
        <v>40206</v>
      </c>
      <c r="AE59" s="47">
        <f t="shared" si="13"/>
        <v>2.0342231348391513</v>
      </c>
      <c r="AF59" s="31">
        <f t="shared" si="3"/>
        <v>19.175906913073238</v>
      </c>
    </row>
    <row r="60" spans="1:32" ht="29" x14ac:dyDescent="0.35">
      <c r="A60" s="27">
        <v>1</v>
      </c>
      <c r="B60" s="39"/>
      <c r="C60" s="5">
        <v>52203387</v>
      </c>
      <c r="D60" s="5" t="s">
        <v>340</v>
      </c>
      <c r="E60" s="5" t="s">
        <v>341</v>
      </c>
      <c r="F60" s="5"/>
      <c r="G60" s="5">
        <v>1</v>
      </c>
      <c r="H60" s="5" t="s">
        <v>797</v>
      </c>
      <c r="I60" s="11" t="s">
        <v>522</v>
      </c>
      <c r="J60" s="5" t="s">
        <v>539</v>
      </c>
      <c r="K60" s="5" t="s">
        <v>546</v>
      </c>
      <c r="L60" s="11" t="s">
        <v>547</v>
      </c>
      <c r="M60" s="24">
        <v>370</v>
      </c>
      <c r="N60" s="4" t="s">
        <v>1053</v>
      </c>
      <c r="O60" s="11" t="s">
        <v>566</v>
      </c>
      <c r="P60" s="5" t="s">
        <v>515</v>
      </c>
      <c r="Q60" s="5" t="s">
        <v>544</v>
      </c>
      <c r="R60" s="11" t="s">
        <v>522</v>
      </c>
      <c r="S60" s="29">
        <v>38943</v>
      </c>
      <c r="T60" s="29">
        <v>45287</v>
      </c>
      <c r="U60" s="7">
        <f t="shared" si="0"/>
        <v>17.368925393566052</v>
      </c>
      <c r="V60" s="11" t="s">
        <v>544</v>
      </c>
      <c r="W60" s="11" t="s">
        <v>1300</v>
      </c>
      <c r="X60" s="6">
        <v>38943</v>
      </c>
      <c r="Y60" s="6">
        <v>41259</v>
      </c>
      <c r="Z60" s="8">
        <f t="shared" si="12"/>
        <v>6.3408624229979464</v>
      </c>
      <c r="AA60" s="50" t="s">
        <v>884</v>
      </c>
      <c r="AB60" s="50" t="s">
        <v>1507</v>
      </c>
      <c r="AC60" s="6">
        <v>38614</v>
      </c>
      <c r="AD60" s="6">
        <v>38914</v>
      </c>
      <c r="AE60" s="47">
        <f t="shared" si="13"/>
        <v>0.82135523613963035</v>
      </c>
      <c r="AF60" s="31">
        <f t="shared" si="3"/>
        <v>24.53114305270363</v>
      </c>
    </row>
    <row r="61" spans="1:32" x14ac:dyDescent="0.35">
      <c r="A61" s="27">
        <v>1</v>
      </c>
      <c r="B61" s="39" t="s">
        <v>487</v>
      </c>
      <c r="C61" s="5">
        <v>39786385</v>
      </c>
      <c r="D61" s="5" t="s">
        <v>190</v>
      </c>
      <c r="E61" s="5" t="s">
        <v>191</v>
      </c>
      <c r="F61" s="5"/>
      <c r="G61" s="5">
        <v>1</v>
      </c>
      <c r="H61" s="5" t="s">
        <v>689</v>
      </c>
      <c r="I61" s="11" t="s">
        <v>522</v>
      </c>
      <c r="J61" s="5" t="s">
        <v>539</v>
      </c>
      <c r="K61" s="5" t="s">
        <v>546</v>
      </c>
      <c r="L61" s="11" t="s">
        <v>547</v>
      </c>
      <c r="M61" s="24">
        <v>138</v>
      </c>
      <c r="N61" s="4" t="s">
        <v>976</v>
      </c>
      <c r="O61" s="11" t="s">
        <v>566</v>
      </c>
      <c r="P61" s="5" t="s">
        <v>515</v>
      </c>
      <c r="Q61" s="5" t="s">
        <v>544</v>
      </c>
      <c r="R61" s="11" t="s">
        <v>522</v>
      </c>
      <c r="S61" s="29">
        <v>36600</v>
      </c>
      <c r="T61" s="29">
        <v>45287</v>
      </c>
      <c r="U61" s="7">
        <f t="shared" si="0"/>
        <v>23.783709787816566</v>
      </c>
      <c r="V61" s="11" t="s">
        <v>1301</v>
      </c>
      <c r="W61" s="11" t="s">
        <v>1302</v>
      </c>
      <c r="X61" s="6">
        <v>35842</v>
      </c>
      <c r="Y61" s="6">
        <v>36403</v>
      </c>
      <c r="Z61" s="8">
        <f t="shared" si="12"/>
        <v>1.5359342915811087</v>
      </c>
      <c r="AA61" s="50" t="s">
        <v>1508</v>
      </c>
      <c r="AB61" s="50" t="s">
        <v>1447</v>
      </c>
      <c r="AC61" s="6">
        <v>35582</v>
      </c>
      <c r="AD61" s="6">
        <v>35643</v>
      </c>
      <c r="AE61" s="47">
        <f t="shared" si="13"/>
        <v>0.16700889801505817</v>
      </c>
      <c r="AF61" s="31">
        <f t="shared" si="3"/>
        <v>25.486652977412735</v>
      </c>
    </row>
    <row r="62" spans="1:32" ht="29" x14ac:dyDescent="0.35">
      <c r="A62" s="27">
        <v>1</v>
      </c>
      <c r="B62" s="39"/>
      <c r="C62" s="5">
        <v>1030691257</v>
      </c>
      <c r="D62" s="5" t="s">
        <v>472</v>
      </c>
      <c r="E62" s="5" t="s">
        <v>473</v>
      </c>
      <c r="F62" s="5">
        <v>1</v>
      </c>
      <c r="G62" s="5"/>
      <c r="H62" s="5" t="s">
        <v>891</v>
      </c>
      <c r="I62" s="11" t="s">
        <v>519</v>
      </c>
      <c r="J62" s="5" t="s">
        <v>539</v>
      </c>
      <c r="K62" s="5" t="s">
        <v>546</v>
      </c>
      <c r="L62" s="11" t="s">
        <v>547</v>
      </c>
      <c r="M62" s="24">
        <v>219</v>
      </c>
      <c r="N62" s="4" t="s">
        <v>1159</v>
      </c>
      <c r="O62" s="11" t="s">
        <v>1125</v>
      </c>
      <c r="P62" s="5" t="s">
        <v>616</v>
      </c>
      <c r="Q62" s="5" t="s">
        <v>884</v>
      </c>
      <c r="R62" s="11" t="s">
        <v>519</v>
      </c>
      <c r="S62" s="29">
        <v>45082</v>
      </c>
      <c r="T62" s="29">
        <v>45287</v>
      </c>
      <c r="U62" s="7">
        <f t="shared" si="0"/>
        <v>0.5612594113620808</v>
      </c>
      <c r="V62" s="11" t="s">
        <v>1160</v>
      </c>
      <c r="W62" s="11" t="s">
        <v>1161</v>
      </c>
      <c r="X62" s="6">
        <v>44409</v>
      </c>
      <c r="Y62" s="6">
        <v>45078</v>
      </c>
      <c r="Z62" s="8">
        <f t="shared" si="12"/>
        <v>1.8316221765913758</v>
      </c>
      <c r="AA62" s="50" t="s">
        <v>1162</v>
      </c>
      <c r="AB62" s="50" t="s">
        <v>1137</v>
      </c>
      <c r="AC62" s="6">
        <v>44044</v>
      </c>
      <c r="AD62" s="6">
        <v>44136</v>
      </c>
      <c r="AE62" s="47">
        <f t="shared" si="13"/>
        <v>0.2518822724161533</v>
      </c>
      <c r="AF62" s="31">
        <f t="shared" si="3"/>
        <v>2.64476386036961</v>
      </c>
    </row>
    <row r="63" spans="1:32" ht="29" x14ac:dyDescent="0.35">
      <c r="A63" s="27">
        <v>1</v>
      </c>
      <c r="B63" s="39"/>
      <c r="C63" s="5">
        <v>36307139</v>
      </c>
      <c r="D63" s="5" t="s">
        <v>194</v>
      </c>
      <c r="E63" s="5" t="s">
        <v>195</v>
      </c>
      <c r="F63" s="5"/>
      <c r="G63" s="5">
        <v>1</v>
      </c>
      <c r="H63" s="5" t="s">
        <v>691</v>
      </c>
      <c r="I63" s="11" t="s">
        <v>515</v>
      </c>
      <c r="J63" s="5" t="s">
        <v>539</v>
      </c>
      <c r="K63" s="5" t="s">
        <v>580</v>
      </c>
      <c r="L63" s="11" t="s">
        <v>581</v>
      </c>
      <c r="M63" s="24">
        <v>156</v>
      </c>
      <c r="N63" s="4" t="s">
        <v>978</v>
      </c>
      <c r="O63" s="11" t="s">
        <v>593</v>
      </c>
      <c r="P63" s="5" t="s">
        <v>515</v>
      </c>
      <c r="Q63" s="5" t="s">
        <v>544</v>
      </c>
      <c r="R63" s="11" t="s">
        <v>515</v>
      </c>
      <c r="S63" s="29">
        <v>42248</v>
      </c>
      <c r="T63" s="29">
        <v>45287</v>
      </c>
      <c r="U63" s="7">
        <f t="shared" si="0"/>
        <v>8.3203285420944564</v>
      </c>
      <c r="V63" s="11" t="s">
        <v>1303</v>
      </c>
      <c r="W63" s="11" t="s">
        <v>1304</v>
      </c>
      <c r="X63" s="6">
        <v>41547</v>
      </c>
      <c r="Y63" s="6">
        <v>42034</v>
      </c>
      <c r="Z63" s="8">
        <f t="shared" si="12"/>
        <v>1.3333333333333333</v>
      </c>
      <c r="AA63" s="50" t="s">
        <v>1509</v>
      </c>
      <c r="AB63" s="50" t="s">
        <v>1499</v>
      </c>
      <c r="AC63" s="6">
        <v>40185</v>
      </c>
      <c r="AD63" s="6">
        <v>41151</v>
      </c>
      <c r="AE63" s="47">
        <f t="shared" si="13"/>
        <v>2.64476386036961</v>
      </c>
      <c r="AF63" s="31">
        <f t="shared" si="3"/>
        <v>12.2984257357974</v>
      </c>
    </row>
    <row r="64" spans="1:32" ht="29" x14ac:dyDescent="0.35">
      <c r="A64" s="27">
        <v>1</v>
      </c>
      <c r="B64" s="39"/>
      <c r="C64" s="5">
        <v>1088351250</v>
      </c>
      <c r="D64" s="5" t="s">
        <v>462</v>
      </c>
      <c r="E64" s="5" t="s">
        <v>463</v>
      </c>
      <c r="F64" s="5"/>
      <c r="G64" s="5">
        <v>1</v>
      </c>
      <c r="H64" s="5" t="s">
        <v>886</v>
      </c>
      <c r="I64" s="11" t="s">
        <v>515</v>
      </c>
      <c r="J64" s="5" t="s">
        <v>539</v>
      </c>
      <c r="K64" s="5" t="s">
        <v>599</v>
      </c>
      <c r="L64" s="11" t="s">
        <v>1143</v>
      </c>
      <c r="M64" s="24">
        <v>0</v>
      </c>
      <c r="N64" s="10" t="s">
        <v>1144</v>
      </c>
      <c r="O64" s="11" t="s">
        <v>1145</v>
      </c>
      <c r="P64" s="5" t="s">
        <v>515</v>
      </c>
      <c r="Q64" s="5" t="s">
        <v>884</v>
      </c>
      <c r="R64" s="11" t="s">
        <v>515</v>
      </c>
      <c r="S64" s="29">
        <v>44767</v>
      </c>
      <c r="T64" s="29">
        <v>45287</v>
      </c>
      <c r="U64" s="7">
        <f t="shared" si="0"/>
        <v>1.4236824093086926</v>
      </c>
      <c r="V64" s="11" t="s">
        <v>1305</v>
      </c>
      <c r="W64" s="11" t="s">
        <v>1306</v>
      </c>
      <c r="X64" s="6">
        <v>0</v>
      </c>
      <c r="Y64" s="6">
        <v>0</v>
      </c>
      <c r="Z64" s="8">
        <f t="shared" si="12"/>
        <v>0</v>
      </c>
      <c r="AA64" s="50" t="s">
        <v>1510</v>
      </c>
      <c r="AB64" s="50" t="s">
        <v>1511</v>
      </c>
      <c r="AC64" s="6">
        <v>0</v>
      </c>
      <c r="AD64" s="6">
        <v>0</v>
      </c>
      <c r="AE64" s="47">
        <f t="shared" si="13"/>
        <v>0</v>
      </c>
      <c r="AF64" s="31">
        <f t="shared" si="3"/>
        <v>1.4236824093086926</v>
      </c>
    </row>
    <row r="65" spans="1:32" x14ac:dyDescent="0.35">
      <c r="A65" s="27">
        <v>1</v>
      </c>
      <c r="B65" s="39"/>
      <c r="C65" s="5">
        <v>52053346</v>
      </c>
      <c r="D65" s="5" t="s">
        <v>187</v>
      </c>
      <c r="E65" s="5" t="s">
        <v>188</v>
      </c>
      <c r="F65" s="5"/>
      <c r="G65" s="5">
        <v>1</v>
      </c>
      <c r="H65" s="5" t="s">
        <v>686</v>
      </c>
      <c r="I65" s="11" t="s">
        <v>513</v>
      </c>
      <c r="J65" s="5" t="s">
        <v>539</v>
      </c>
      <c r="K65" s="5" t="s">
        <v>546</v>
      </c>
      <c r="L65" s="11" t="s">
        <v>547</v>
      </c>
      <c r="M65" s="24">
        <v>145</v>
      </c>
      <c r="N65" s="4" t="s">
        <v>974</v>
      </c>
      <c r="O65" s="11" t="s">
        <v>606</v>
      </c>
      <c r="P65" s="5" t="s">
        <v>515</v>
      </c>
      <c r="Q65" s="5" t="s">
        <v>544</v>
      </c>
      <c r="R65" s="11" t="s">
        <v>513</v>
      </c>
      <c r="S65" s="29">
        <v>35037</v>
      </c>
      <c r="T65" s="29">
        <v>45287</v>
      </c>
      <c r="U65" s="7">
        <f t="shared" si="0"/>
        <v>28.062970568104038</v>
      </c>
      <c r="V65" s="11"/>
      <c r="W65" s="11"/>
      <c r="X65" s="6"/>
      <c r="Y65" s="6"/>
      <c r="Z65" s="8">
        <f t="shared" si="12"/>
        <v>0</v>
      </c>
      <c r="AA65" s="50"/>
      <c r="AB65" s="50"/>
      <c r="AC65" s="6"/>
      <c r="AD65" s="6"/>
      <c r="AE65" s="47">
        <f t="shared" si="13"/>
        <v>0</v>
      </c>
      <c r="AF65" s="31">
        <f t="shared" si="3"/>
        <v>28.062970568104038</v>
      </c>
    </row>
    <row r="66" spans="1:32" ht="29" x14ac:dyDescent="0.35">
      <c r="A66" s="27">
        <v>1</v>
      </c>
      <c r="B66" s="39"/>
      <c r="C66" s="5">
        <v>35413611</v>
      </c>
      <c r="D66" s="5" t="s">
        <v>152</v>
      </c>
      <c r="E66" s="5" t="s">
        <v>189</v>
      </c>
      <c r="F66" s="5"/>
      <c r="G66" s="5">
        <v>1</v>
      </c>
      <c r="H66" s="5" t="s">
        <v>687</v>
      </c>
      <c r="I66" s="11" t="s">
        <v>522</v>
      </c>
      <c r="J66" s="5" t="s">
        <v>539</v>
      </c>
      <c r="K66" s="5" t="s">
        <v>602</v>
      </c>
      <c r="L66" s="11" t="s">
        <v>688</v>
      </c>
      <c r="M66" s="24">
        <v>158</v>
      </c>
      <c r="N66" s="4" t="s">
        <v>975</v>
      </c>
      <c r="O66" s="11" t="s">
        <v>566</v>
      </c>
      <c r="P66" s="5" t="s">
        <v>515</v>
      </c>
      <c r="Q66" s="5" t="s">
        <v>544</v>
      </c>
      <c r="R66" s="11" t="s">
        <v>522</v>
      </c>
      <c r="S66" s="29">
        <v>35507</v>
      </c>
      <c r="T66" s="29">
        <v>45287</v>
      </c>
      <c r="U66" s="7">
        <f t="shared" si="0"/>
        <v>26.776180698151951</v>
      </c>
      <c r="V66" s="50" t="s">
        <v>1512</v>
      </c>
      <c r="W66" s="50" t="s">
        <v>1513</v>
      </c>
      <c r="X66" s="6">
        <v>33841</v>
      </c>
      <c r="Y66" s="6">
        <v>34324</v>
      </c>
      <c r="Z66" s="8">
        <f t="shared" si="12"/>
        <v>1.322381930184805</v>
      </c>
      <c r="AA66" s="50"/>
      <c r="AB66" s="50"/>
      <c r="AC66" s="6"/>
      <c r="AD66" s="6"/>
      <c r="AE66" s="47">
        <f t="shared" si="13"/>
        <v>0</v>
      </c>
      <c r="AF66" s="31">
        <f t="shared" si="3"/>
        <v>28.098562628336754</v>
      </c>
    </row>
    <row r="67" spans="1:32" x14ac:dyDescent="0.35">
      <c r="A67" s="27">
        <v>1</v>
      </c>
      <c r="B67" s="39"/>
      <c r="C67" s="5">
        <v>51693184</v>
      </c>
      <c r="D67" s="5" t="s">
        <v>196</v>
      </c>
      <c r="E67" s="5" t="s">
        <v>197</v>
      </c>
      <c r="F67" s="5"/>
      <c r="G67" s="5">
        <v>1</v>
      </c>
      <c r="H67" s="5" t="s">
        <v>692</v>
      </c>
      <c r="I67" s="11" t="s">
        <v>515</v>
      </c>
      <c r="J67" s="5" t="s">
        <v>539</v>
      </c>
      <c r="K67" s="5" t="s">
        <v>546</v>
      </c>
      <c r="L67" s="11" t="s">
        <v>547</v>
      </c>
      <c r="M67" s="24">
        <v>227</v>
      </c>
      <c r="N67" s="4" t="s">
        <v>979</v>
      </c>
      <c r="O67" s="11" t="s">
        <v>566</v>
      </c>
      <c r="P67" s="5" t="s">
        <v>515</v>
      </c>
      <c r="Q67" s="5" t="s">
        <v>544</v>
      </c>
      <c r="R67" s="11" t="s">
        <v>515</v>
      </c>
      <c r="S67" s="29">
        <v>33840</v>
      </c>
      <c r="T67" s="29">
        <v>45287</v>
      </c>
      <c r="U67" s="7">
        <f t="shared" si="0"/>
        <v>31.340177960301162</v>
      </c>
      <c r="V67" s="11"/>
      <c r="W67" s="11"/>
      <c r="X67" s="6"/>
      <c r="Y67" s="6"/>
      <c r="Z67" s="8">
        <f t="shared" si="12"/>
        <v>0</v>
      </c>
      <c r="AA67" s="50"/>
      <c r="AB67" s="50"/>
      <c r="AC67" s="6"/>
      <c r="AD67" s="6"/>
      <c r="AE67" s="47">
        <f t="shared" si="13"/>
        <v>0</v>
      </c>
      <c r="AF67" s="31">
        <f t="shared" si="3"/>
        <v>31.340177960301162</v>
      </c>
    </row>
    <row r="68" spans="1:32" x14ac:dyDescent="0.35">
      <c r="A68" s="27">
        <v>1</v>
      </c>
      <c r="B68" s="39"/>
      <c r="C68" s="5">
        <v>80850865</v>
      </c>
      <c r="D68" s="5" t="s">
        <v>198</v>
      </c>
      <c r="E68" s="5" t="s">
        <v>199</v>
      </c>
      <c r="F68" s="5">
        <v>1</v>
      </c>
      <c r="G68" s="5"/>
      <c r="H68" s="5" t="s">
        <v>693</v>
      </c>
      <c r="I68" s="11" t="s">
        <v>515</v>
      </c>
      <c r="J68" s="5" t="s">
        <v>539</v>
      </c>
      <c r="K68" s="5" t="s">
        <v>546</v>
      </c>
      <c r="L68" s="11" t="s">
        <v>547</v>
      </c>
      <c r="M68" s="24">
        <v>271</v>
      </c>
      <c r="N68" s="4" t="s">
        <v>980</v>
      </c>
      <c r="O68" s="11" t="s">
        <v>593</v>
      </c>
      <c r="P68" s="5" t="s">
        <v>515</v>
      </c>
      <c r="Q68" s="5" t="s">
        <v>544</v>
      </c>
      <c r="R68" s="11" t="s">
        <v>515</v>
      </c>
      <c r="S68" s="29">
        <v>39735</v>
      </c>
      <c r="T68" s="29">
        <v>45287</v>
      </c>
      <c r="U68" s="7">
        <f t="shared" si="0"/>
        <v>15.200547570157427</v>
      </c>
      <c r="V68" s="11" t="s">
        <v>544</v>
      </c>
      <c r="W68" s="11" t="s">
        <v>1253</v>
      </c>
      <c r="X68" s="6">
        <v>39735</v>
      </c>
      <c r="Y68" s="6">
        <v>41886</v>
      </c>
      <c r="Z68" s="8">
        <f t="shared" si="12"/>
        <v>5.8891170431211499</v>
      </c>
      <c r="AA68" s="50" t="s">
        <v>1514</v>
      </c>
      <c r="AB68" s="50" t="s">
        <v>1515</v>
      </c>
      <c r="AC68" s="6">
        <v>39114</v>
      </c>
      <c r="AD68" s="6">
        <v>39640</v>
      </c>
      <c r="AE68" s="47">
        <f t="shared" si="13"/>
        <v>1.4401095140314852</v>
      </c>
      <c r="AF68" s="31">
        <f t="shared" si="3"/>
        <v>22.529774127310063</v>
      </c>
    </row>
    <row r="69" spans="1:32" ht="29" x14ac:dyDescent="0.35">
      <c r="A69" s="27">
        <v>1</v>
      </c>
      <c r="B69" s="39"/>
      <c r="C69" s="5">
        <v>3179566</v>
      </c>
      <c r="D69" s="5" t="s">
        <v>200</v>
      </c>
      <c r="E69" s="5" t="s">
        <v>201</v>
      </c>
      <c r="F69" s="5">
        <v>1</v>
      </c>
      <c r="G69" s="5"/>
      <c r="H69" s="5" t="s">
        <v>694</v>
      </c>
      <c r="I69" s="11" t="s">
        <v>532</v>
      </c>
      <c r="J69" s="5" t="s">
        <v>539</v>
      </c>
      <c r="K69" s="5" t="s">
        <v>602</v>
      </c>
      <c r="L69" s="11" t="s">
        <v>695</v>
      </c>
      <c r="M69" s="24">
        <v>218</v>
      </c>
      <c r="N69" s="4" t="s">
        <v>981</v>
      </c>
      <c r="O69" s="11" t="s">
        <v>696</v>
      </c>
      <c r="P69" s="5" t="s">
        <v>616</v>
      </c>
      <c r="Q69" s="5" t="s">
        <v>544</v>
      </c>
      <c r="R69" s="11" t="s">
        <v>532</v>
      </c>
      <c r="S69" s="29">
        <v>39644</v>
      </c>
      <c r="T69" s="29">
        <v>45287</v>
      </c>
      <c r="U69" s="7">
        <f t="shared" ref="U69:U132" si="14">(T69-S69)/365.25</f>
        <v>15.449691991786448</v>
      </c>
      <c r="V69" s="11" t="s">
        <v>544</v>
      </c>
      <c r="W69" s="11" t="s">
        <v>1308</v>
      </c>
      <c r="X69" s="6">
        <v>40009</v>
      </c>
      <c r="Y69" s="6">
        <v>41623</v>
      </c>
      <c r="Z69" s="8">
        <f t="shared" si="12"/>
        <v>4.4188911704312117</v>
      </c>
      <c r="AA69" s="50" t="s">
        <v>544</v>
      </c>
      <c r="AB69" s="50" t="s">
        <v>1288</v>
      </c>
      <c r="AC69" s="6">
        <v>39644</v>
      </c>
      <c r="AD69" s="6">
        <v>40008</v>
      </c>
      <c r="AE69" s="47">
        <f t="shared" si="13"/>
        <v>0.99657768651608492</v>
      </c>
      <c r="AF69" s="31">
        <f t="shared" ref="AF69:AF132" si="15">SUM(U69+Z69+AE69)</f>
        <v>20.865160848733744</v>
      </c>
    </row>
    <row r="70" spans="1:32" x14ac:dyDescent="0.35">
      <c r="A70" s="27">
        <v>1</v>
      </c>
      <c r="B70" s="39"/>
      <c r="C70" s="5">
        <v>1000121150</v>
      </c>
      <c r="D70" s="5" t="s">
        <v>72</v>
      </c>
      <c r="E70" s="5" t="s">
        <v>204</v>
      </c>
      <c r="F70" s="5">
        <v>1</v>
      </c>
      <c r="G70" s="5"/>
      <c r="H70" s="5" t="s">
        <v>698</v>
      </c>
      <c r="I70" s="11" t="s">
        <v>519</v>
      </c>
      <c r="J70" s="5" t="s">
        <v>539</v>
      </c>
      <c r="K70" s="5" t="s">
        <v>546</v>
      </c>
      <c r="L70" s="11" t="s">
        <v>547</v>
      </c>
      <c r="M70" s="24">
        <v>328</v>
      </c>
      <c r="N70" s="4" t="s">
        <v>983</v>
      </c>
      <c r="O70" s="11" t="s">
        <v>553</v>
      </c>
      <c r="P70" s="5" t="s">
        <v>616</v>
      </c>
      <c r="Q70" s="5" t="s">
        <v>544</v>
      </c>
      <c r="R70" s="11" t="s">
        <v>519</v>
      </c>
      <c r="S70" s="29">
        <v>44819</v>
      </c>
      <c r="T70" s="29">
        <v>45287</v>
      </c>
      <c r="U70" s="7">
        <f t="shared" si="14"/>
        <v>1.2813141683778233</v>
      </c>
      <c r="V70" s="11" t="s">
        <v>544</v>
      </c>
      <c r="W70" s="11" t="s">
        <v>538</v>
      </c>
      <c r="X70" s="6">
        <v>44383</v>
      </c>
      <c r="Y70" s="6">
        <v>44580</v>
      </c>
      <c r="Z70" s="8">
        <f t="shared" si="12"/>
        <v>0.53935660506502392</v>
      </c>
      <c r="AA70" s="50" t="s">
        <v>1516</v>
      </c>
      <c r="AB70" s="50" t="s">
        <v>1511</v>
      </c>
      <c r="AC70" s="6">
        <v>44197</v>
      </c>
      <c r="AD70" s="6">
        <v>44378</v>
      </c>
      <c r="AE70" s="47">
        <f t="shared" si="13"/>
        <v>0.49555099247091033</v>
      </c>
      <c r="AF70" s="31">
        <f t="shared" si="15"/>
        <v>2.3162217659137578</v>
      </c>
    </row>
    <row r="71" spans="1:32" ht="43.5" x14ac:dyDescent="0.35">
      <c r="A71" s="27">
        <v>1</v>
      </c>
      <c r="B71" s="39"/>
      <c r="C71" s="5">
        <v>80125875</v>
      </c>
      <c r="D71" s="5" t="s">
        <v>183</v>
      </c>
      <c r="E71" s="5" t="s">
        <v>184</v>
      </c>
      <c r="F71" s="5">
        <v>1</v>
      </c>
      <c r="G71" s="5"/>
      <c r="H71" s="5" t="s">
        <v>682</v>
      </c>
      <c r="I71" s="11" t="s">
        <v>524</v>
      </c>
      <c r="J71" s="5" t="s">
        <v>539</v>
      </c>
      <c r="K71" s="5" t="s">
        <v>546</v>
      </c>
      <c r="L71" s="11" t="s">
        <v>547</v>
      </c>
      <c r="M71" s="24">
        <v>332</v>
      </c>
      <c r="N71" s="4" t="s">
        <v>972</v>
      </c>
      <c r="O71" s="11" t="s">
        <v>566</v>
      </c>
      <c r="P71" s="5" t="s">
        <v>515</v>
      </c>
      <c r="Q71" s="5" t="s">
        <v>544</v>
      </c>
      <c r="R71" s="11" t="s">
        <v>524</v>
      </c>
      <c r="S71" s="29">
        <v>41075</v>
      </c>
      <c r="T71" s="29">
        <v>45287</v>
      </c>
      <c r="U71" s="7">
        <f t="shared" si="14"/>
        <v>11.53182751540041</v>
      </c>
      <c r="V71" s="11" t="s">
        <v>884</v>
      </c>
      <c r="W71" s="11" t="s">
        <v>1307</v>
      </c>
      <c r="X71" s="6">
        <v>40709</v>
      </c>
      <c r="Y71" s="6">
        <v>41074</v>
      </c>
      <c r="Z71" s="8">
        <f t="shared" si="12"/>
        <v>0.99931553730321698</v>
      </c>
      <c r="AA71" s="50" t="s">
        <v>1126</v>
      </c>
      <c r="AB71" s="50" t="s">
        <v>1208</v>
      </c>
      <c r="AC71" s="6">
        <v>40203</v>
      </c>
      <c r="AD71" s="6">
        <v>40708</v>
      </c>
      <c r="AE71" s="47">
        <f t="shared" si="13"/>
        <v>1.3826146475017111</v>
      </c>
      <c r="AF71" s="31">
        <f t="shared" si="15"/>
        <v>13.913757700205338</v>
      </c>
    </row>
    <row r="72" spans="1:32" ht="29" x14ac:dyDescent="0.35">
      <c r="A72" s="27">
        <v>1</v>
      </c>
      <c r="B72" s="39"/>
      <c r="C72" s="5">
        <v>50960034</v>
      </c>
      <c r="D72" s="5" t="s">
        <v>185</v>
      </c>
      <c r="E72" s="5" t="s">
        <v>186</v>
      </c>
      <c r="F72" s="5"/>
      <c r="G72" s="5">
        <v>1</v>
      </c>
      <c r="H72" s="5" t="s">
        <v>683</v>
      </c>
      <c r="I72" s="11" t="s">
        <v>531</v>
      </c>
      <c r="J72" s="5" t="s">
        <v>539</v>
      </c>
      <c r="K72" s="5" t="s">
        <v>684</v>
      </c>
      <c r="L72" s="11" t="s">
        <v>685</v>
      </c>
      <c r="M72" s="24">
        <v>197</v>
      </c>
      <c r="N72" s="4" t="s">
        <v>973</v>
      </c>
      <c r="O72" s="11" t="s">
        <v>566</v>
      </c>
      <c r="P72" s="5" t="s">
        <v>515</v>
      </c>
      <c r="Q72" s="5" t="s">
        <v>544</v>
      </c>
      <c r="R72" s="11" t="s">
        <v>531</v>
      </c>
      <c r="S72" s="29">
        <v>40169</v>
      </c>
      <c r="T72" s="29">
        <v>45287</v>
      </c>
      <c r="U72" s="7">
        <f t="shared" si="14"/>
        <v>14.012320328542094</v>
      </c>
      <c r="V72" s="51" t="s">
        <v>1199</v>
      </c>
      <c r="W72" s="51" t="s">
        <v>1200</v>
      </c>
      <c r="X72" s="9">
        <v>39722</v>
      </c>
      <c r="Y72" s="9">
        <v>40168</v>
      </c>
      <c r="Z72" s="8">
        <f t="shared" si="12"/>
        <v>1.2210814510609171</v>
      </c>
      <c r="AA72" s="50"/>
      <c r="AB72" s="50"/>
      <c r="AC72" s="6"/>
      <c r="AD72" s="6"/>
      <c r="AE72" s="47">
        <v>0</v>
      </c>
      <c r="AF72" s="31">
        <f t="shared" si="15"/>
        <v>15.23340177960301</v>
      </c>
    </row>
    <row r="73" spans="1:32" ht="29" x14ac:dyDescent="0.35">
      <c r="A73" s="27">
        <v>1</v>
      </c>
      <c r="B73" s="39"/>
      <c r="C73" s="5">
        <v>80088604</v>
      </c>
      <c r="D73" s="5" t="s">
        <v>192</v>
      </c>
      <c r="E73" s="5" t="s">
        <v>193</v>
      </c>
      <c r="F73" s="5">
        <v>1</v>
      </c>
      <c r="G73" s="5"/>
      <c r="H73" s="5" t="s">
        <v>690</v>
      </c>
      <c r="I73" s="11" t="s">
        <v>522</v>
      </c>
      <c r="J73" s="5" t="s">
        <v>539</v>
      </c>
      <c r="K73" s="5" t="s">
        <v>546</v>
      </c>
      <c r="L73" s="11" t="s">
        <v>547</v>
      </c>
      <c r="M73" s="24">
        <v>352</v>
      </c>
      <c r="N73" s="4" t="s">
        <v>977</v>
      </c>
      <c r="O73" s="11" t="s">
        <v>667</v>
      </c>
      <c r="P73" s="5" t="s">
        <v>515</v>
      </c>
      <c r="Q73" s="5" t="s">
        <v>544</v>
      </c>
      <c r="R73" s="11" t="s">
        <v>522</v>
      </c>
      <c r="S73" s="29">
        <v>38744</v>
      </c>
      <c r="T73" s="29">
        <v>45287</v>
      </c>
      <c r="U73" s="7">
        <f t="shared" si="14"/>
        <v>17.913757700205338</v>
      </c>
      <c r="V73" s="11"/>
      <c r="W73" s="11"/>
      <c r="X73" s="6"/>
      <c r="Y73" s="6"/>
      <c r="Z73" s="8">
        <v>0</v>
      </c>
      <c r="AA73" s="50"/>
      <c r="AB73" s="50"/>
      <c r="AC73" s="6"/>
      <c r="AD73" s="6"/>
      <c r="AE73" s="47">
        <v>0</v>
      </c>
      <c r="AF73" s="31">
        <f t="shared" si="15"/>
        <v>17.913757700205338</v>
      </c>
    </row>
    <row r="74" spans="1:32" x14ac:dyDescent="0.35">
      <c r="A74" s="27">
        <v>1</v>
      </c>
      <c r="B74" s="39"/>
      <c r="C74" s="5">
        <v>51590137</v>
      </c>
      <c r="D74" s="5" t="s">
        <v>202</v>
      </c>
      <c r="E74" s="5" t="s">
        <v>203</v>
      </c>
      <c r="F74" s="5"/>
      <c r="G74" s="5">
        <v>1</v>
      </c>
      <c r="H74" s="5" t="s">
        <v>697</v>
      </c>
      <c r="I74" s="11" t="s">
        <v>532</v>
      </c>
      <c r="J74" s="5" t="s">
        <v>539</v>
      </c>
      <c r="K74" s="5" t="s">
        <v>546</v>
      </c>
      <c r="L74" s="11" t="s">
        <v>547</v>
      </c>
      <c r="M74" s="24">
        <v>131</v>
      </c>
      <c r="N74" s="4" t="s">
        <v>982</v>
      </c>
      <c r="O74" s="11" t="s">
        <v>573</v>
      </c>
      <c r="P74" s="5" t="s">
        <v>616</v>
      </c>
      <c r="Q74" s="5" t="s">
        <v>544</v>
      </c>
      <c r="R74" s="11" t="s">
        <v>532</v>
      </c>
      <c r="S74" s="29">
        <v>38943</v>
      </c>
      <c r="T74" s="29">
        <v>45287</v>
      </c>
      <c r="U74" s="7">
        <f t="shared" si="14"/>
        <v>17.368925393566052</v>
      </c>
      <c r="V74" s="51" t="s">
        <v>884</v>
      </c>
      <c r="W74" s="51" t="s">
        <v>519</v>
      </c>
      <c r="X74" s="9">
        <v>38657</v>
      </c>
      <c r="Y74" s="9">
        <v>38908</v>
      </c>
      <c r="Z74" s="8">
        <f t="shared" ref="Z74:Z80" si="16">(Y74-X74)/365.25</f>
        <v>0.68720054757015747</v>
      </c>
      <c r="AA74" s="51" t="s">
        <v>884</v>
      </c>
      <c r="AB74" s="51" t="s">
        <v>519</v>
      </c>
      <c r="AC74" s="9">
        <v>38264</v>
      </c>
      <c r="AD74" s="9">
        <v>38626</v>
      </c>
      <c r="AE74" s="47">
        <f>(AD74-AC74)/365.25</f>
        <v>0.99110198494182067</v>
      </c>
      <c r="AF74" s="31">
        <f t="shared" si="15"/>
        <v>19.04722792607803</v>
      </c>
    </row>
    <row r="75" spans="1:32" ht="29" x14ac:dyDescent="0.35">
      <c r="A75" s="27">
        <v>1</v>
      </c>
      <c r="B75" s="39" t="s">
        <v>488</v>
      </c>
      <c r="C75" s="5">
        <v>52882615</v>
      </c>
      <c r="D75" s="5" t="s">
        <v>470</v>
      </c>
      <c r="E75" s="5" t="s">
        <v>471</v>
      </c>
      <c r="F75" s="5"/>
      <c r="G75" s="5">
        <v>1</v>
      </c>
      <c r="H75" s="5" t="s">
        <v>890</v>
      </c>
      <c r="I75" s="11" t="s">
        <v>515</v>
      </c>
      <c r="J75" s="5" t="s">
        <v>539</v>
      </c>
      <c r="K75" s="5" t="s">
        <v>546</v>
      </c>
      <c r="L75" s="11" t="s">
        <v>547</v>
      </c>
      <c r="M75" s="24">
        <v>0</v>
      </c>
      <c r="N75" s="10" t="s">
        <v>1154</v>
      </c>
      <c r="O75" s="11" t="s">
        <v>593</v>
      </c>
      <c r="P75" s="5" t="s">
        <v>515</v>
      </c>
      <c r="Q75" s="5" t="s">
        <v>884</v>
      </c>
      <c r="R75" s="11" t="s">
        <v>515</v>
      </c>
      <c r="S75" s="29">
        <v>45063</v>
      </c>
      <c r="T75" s="29">
        <v>45287</v>
      </c>
      <c r="U75" s="7">
        <f t="shared" si="14"/>
        <v>0.61327857631759064</v>
      </c>
      <c r="V75" s="11" t="s">
        <v>1155</v>
      </c>
      <c r="W75" s="50" t="s">
        <v>1156</v>
      </c>
      <c r="X75" s="6">
        <v>39448</v>
      </c>
      <c r="Y75" s="6">
        <v>45062</v>
      </c>
      <c r="Z75" s="8">
        <f t="shared" si="16"/>
        <v>15.370294318959617</v>
      </c>
      <c r="AA75" s="50" t="s">
        <v>1157</v>
      </c>
      <c r="AB75" s="50" t="s">
        <v>1158</v>
      </c>
      <c r="AC75" s="6">
        <v>44378</v>
      </c>
      <c r="AD75" s="6">
        <v>44531</v>
      </c>
      <c r="AE75" s="47">
        <f>(AD75-AC75)/365.25</f>
        <v>0.41889117043121149</v>
      </c>
      <c r="AF75" s="31">
        <f t="shared" si="15"/>
        <v>16.402464065708418</v>
      </c>
    </row>
    <row r="76" spans="1:32" x14ac:dyDescent="0.35">
      <c r="A76" s="27">
        <v>1</v>
      </c>
      <c r="B76" s="39"/>
      <c r="C76" s="5">
        <v>65704527</v>
      </c>
      <c r="D76" s="5" t="s">
        <v>1800</v>
      </c>
      <c r="E76" s="5" t="s">
        <v>1801</v>
      </c>
      <c r="F76" s="5"/>
      <c r="G76" s="5">
        <v>1</v>
      </c>
      <c r="H76" s="5" t="s">
        <v>1802</v>
      </c>
      <c r="I76" s="11" t="s">
        <v>515</v>
      </c>
      <c r="J76" s="5" t="s">
        <v>539</v>
      </c>
      <c r="K76" s="5" t="s">
        <v>599</v>
      </c>
      <c r="L76" s="11" t="s">
        <v>1153</v>
      </c>
      <c r="M76" s="24">
        <v>392</v>
      </c>
      <c r="N76" s="10" t="s">
        <v>1803</v>
      </c>
      <c r="O76" s="11" t="s">
        <v>593</v>
      </c>
      <c r="P76" s="5" t="s">
        <v>515</v>
      </c>
      <c r="Q76" s="5" t="s">
        <v>884</v>
      </c>
      <c r="R76" s="11" t="s">
        <v>515</v>
      </c>
      <c r="S76" s="29">
        <v>45120</v>
      </c>
      <c r="T76" s="29">
        <v>45287</v>
      </c>
      <c r="U76" s="7">
        <f t="shared" si="14"/>
        <v>0.45722108145106094</v>
      </c>
      <c r="V76" s="11"/>
      <c r="W76" s="11"/>
      <c r="X76" s="6"/>
      <c r="Y76" s="6"/>
      <c r="Z76" s="8">
        <f t="shared" si="16"/>
        <v>0</v>
      </c>
      <c r="AA76" s="50"/>
      <c r="AB76" s="50"/>
      <c r="AC76" s="6"/>
      <c r="AD76" s="6"/>
      <c r="AE76" s="47"/>
      <c r="AF76" s="31">
        <f t="shared" si="15"/>
        <v>0.45722108145106094</v>
      </c>
    </row>
    <row r="77" spans="1:32" ht="29" x14ac:dyDescent="0.35">
      <c r="A77" s="27">
        <v>1</v>
      </c>
      <c r="B77" s="39"/>
      <c r="C77" s="5">
        <v>1116807657</v>
      </c>
      <c r="D77" s="5" t="s">
        <v>1804</v>
      </c>
      <c r="E77" s="5" t="s">
        <v>1805</v>
      </c>
      <c r="F77" s="5"/>
      <c r="G77" s="5">
        <v>1</v>
      </c>
      <c r="H77" s="5" t="s">
        <v>1806</v>
      </c>
      <c r="I77" s="11" t="s">
        <v>538</v>
      </c>
      <c r="J77" s="5" t="s">
        <v>539</v>
      </c>
      <c r="K77" s="5" t="s">
        <v>546</v>
      </c>
      <c r="L77" s="11" t="s">
        <v>547</v>
      </c>
      <c r="M77" s="24">
        <v>257</v>
      </c>
      <c r="N77" s="4"/>
      <c r="O77" s="11" t="s">
        <v>593</v>
      </c>
      <c r="P77" s="5" t="s">
        <v>1511</v>
      </c>
      <c r="Q77" s="5" t="s">
        <v>544</v>
      </c>
      <c r="R77" s="11" t="s">
        <v>528</v>
      </c>
      <c r="S77" s="29">
        <v>45194</v>
      </c>
      <c r="T77" s="29">
        <v>45287</v>
      </c>
      <c r="U77" s="7">
        <f t="shared" si="14"/>
        <v>0.25462012320328542</v>
      </c>
      <c r="V77" s="11"/>
      <c r="W77" s="11"/>
      <c r="X77" s="6"/>
      <c r="Y77" s="6"/>
      <c r="Z77" s="8">
        <f t="shared" si="16"/>
        <v>0</v>
      </c>
      <c r="AA77" s="50"/>
      <c r="AB77" s="50"/>
      <c r="AC77" s="6"/>
      <c r="AD77" s="6"/>
      <c r="AE77" s="47">
        <v>0</v>
      </c>
      <c r="AF77" s="31">
        <f t="shared" si="15"/>
        <v>0.25462012320328542</v>
      </c>
    </row>
    <row r="78" spans="1:32" ht="29" x14ac:dyDescent="0.35">
      <c r="A78" s="27">
        <v>1</v>
      </c>
      <c r="B78" s="39"/>
      <c r="C78" s="5">
        <v>79626096</v>
      </c>
      <c r="D78" s="5" t="s">
        <v>211</v>
      </c>
      <c r="E78" s="5" t="s">
        <v>212</v>
      </c>
      <c r="F78" s="5">
        <v>1</v>
      </c>
      <c r="G78" s="5"/>
      <c r="H78" s="5" t="s">
        <v>702</v>
      </c>
      <c r="I78" s="11" t="s">
        <v>532</v>
      </c>
      <c r="J78" s="5" t="s">
        <v>539</v>
      </c>
      <c r="K78" s="5" t="s">
        <v>546</v>
      </c>
      <c r="L78" s="11" t="s">
        <v>547</v>
      </c>
      <c r="M78" s="24">
        <v>234</v>
      </c>
      <c r="N78" s="4" t="s">
        <v>987</v>
      </c>
      <c r="O78" s="11" t="s">
        <v>703</v>
      </c>
      <c r="P78" s="5" t="s">
        <v>616</v>
      </c>
      <c r="Q78" s="5" t="s">
        <v>544</v>
      </c>
      <c r="R78" s="11" t="s">
        <v>532</v>
      </c>
      <c r="S78" s="29">
        <v>39470</v>
      </c>
      <c r="T78" s="29">
        <v>45287</v>
      </c>
      <c r="U78" s="7">
        <f t="shared" si="14"/>
        <v>15.926078028747433</v>
      </c>
      <c r="V78" s="11" t="s">
        <v>884</v>
      </c>
      <c r="W78" s="11" t="s">
        <v>1288</v>
      </c>
      <c r="X78" s="6">
        <v>39146</v>
      </c>
      <c r="Y78" s="6">
        <v>39238</v>
      </c>
      <c r="Z78" s="8">
        <f t="shared" si="16"/>
        <v>0.2518822724161533</v>
      </c>
      <c r="AA78" s="50" t="s">
        <v>1517</v>
      </c>
      <c r="AB78" s="50" t="s">
        <v>1518</v>
      </c>
      <c r="AC78" s="6">
        <v>36937</v>
      </c>
      <c r="AD78" s="6">
        <v>38362</v>
      </c>
      <c r="AE78" s="47">
        <f>(AD78-AC78)/365.25</f>
        <v>3.9014373716632442</v>
      </c>
      <c r="AF78" s="31">
        <f t="shared" si="15"/>
        <v>20.079397672826833</v>
      </c>
    </row>
    <row r="79" spans="1:32" x14ac:dyDescent="0.35">
      <c r="A79" s="27">
        <v>1</v>
      </c>
      <c r="B79" s="39"/>
      <c r="C79" s="5">
        <v>1013592581</v>
      </c>
      <c r="D79" s="5" t="s">
        <v>207</v>
      </c>
      <c r="E79" s="5" t="s">
        <v>208</v>
      </c>
      <c r="F79" s="5">
        <v>1</v>
      </c>
      <c r="G79" s="5"/>
      <c r="H79" s="5" t="s">
        <v>700</v>
      </c>
      <c r="I79" s="11" t="s">
        <v>523</v>
      </c>
      <c r="J79" s="5" t="s">
        <v>539</v>
      </c>
      <c r="K79" s="5" t="s">
        <v>546</v>
      </c>
      <c r="L79" s="11" t="s">
        <v>547</v>
      </c>
      <c r="M79" s="24">
        <v>235</v>
      </c>
      <c r="N79" s="4" t="s">
        <v>985</v>
      </c>
      <c r="O79" s="11" t="s">
        <v>593</v>
      </c>
      <c r="P79" s="5" t="s">
        <v>515</v>
      </c>
      <c r="Q79" s="5" t="s">
        <v>544</v>
      </c>
      <c r="R79" s="11" t="s">
        <v>523</v>
      </c>
      <c r="S79" s="29">
        <v>42037</v>
      </c>
      <c r="T79" s="29">
        <v>45287</v>
      </c>
      <c r="U79" s="7">
        <f t="shared" si="14"/>
        <v>8.8980150581793289</v>
      </c>
      <c r="V79" s="11" t="s">
        <v>1269</v>
      </c>
      <c r="W79" s="11" t="s">
        <v>1181</v>
      </c>
      <c r="X79" s="6">
        <v>41663</v>
      </c>
      <c r="Y79" s="6">
        <v>45096</v>
      </c>
      <c r="Z79" s="8">
        <f t="shared" si="16"/>
        <v>9.3990417522245036</v>
      </c>
      <c r="AA79" s="50" t="s">
        <v>884</v>
      </c>
      <c r="AB79" s="50" t="s">
        <v>1181</v>
      </c>
      <c r="AC79" s="6">
        <v>41379</v>
      </c>
      <c r="AD79" s="6">
        <v>41543</v>
      </c>
      <c r="AE79" s="47">
        <f>(AD79-AC79)/365.25</f>
        <v>0.44900752908966463</v>
      </c>
      <c r="AF79" s="31">
        <f t="shared" si="15"/>
        <v>18.746064339493497</v>
      </c>
    </row>
    <row r="80" spans="1:32" ht="29" x14ac:dyDescent="0.35">
      <c r="A80" s="27">
        <v>1</v>
      </c>
      <c r="B80" s="39"/>
      <c r="C80" s="5">
        <v>52709430</v>
      </c>
      <c r="D80" s="5" t="s">
        <v>205</v>
      </c>
      <c r="E80" s="5" t="s">
        <v>206</v>
      </c>
      <c r="F80" s="5"/>
      <c r="G80" s="5">
        <v>1</v>
      </c>
      <c r="H80" s="5" t="s">
        <v>699</v>
      </c>
      <c r="I80" s="11" t="s">
        <v>524</v>
      </c>
      <c r="J80" s="5" t="s">
        <v>539</v>
      </c>
      <c r="K80" s="5" t="s">
        <v>546</v>
      </c>
      <c r="L80" s="11" t="s">
        <v>547</v>
      </c>
      <c r="M80" s="24">
        <v>450</v>
      </c>
      <c r="N80" s="4" t="s">
        <v>984</v>
      </c>
      <c r="O80" s="11" t="s">
        <v>593</v>
      </c>
      <c r="P80" s="5" t="s">
        <v>515</v>
      </c>
      <c r="Q80" s="5" t="s">
        <v>544</v>
      </c>
      <c r="R80" s="11" t="s">
        <v>524</v>
      </c>
      <c r="S80" s="29">
        <v>41239</v>
      </c>
      <c r="T80" s="29">
        <v>45287</v>
      </c>
      <c r="U80" s="7">
        <f t="shared" si="14"/>
        <v>11.082819986310746</v>
      </c>
      <c r="V80" s="51" t="s">
        <v>1201</v>
      </c>
      <c r="W80" s="51" t="s">
        <v>1202</v>
      </c>
      <c r="X80" s="9">
        <v>40386</v>
      </c>
      <c r="Y80" s="9">
        <v>41117</v>
      </c>
      <c r="Z80" s="8">
        <f t="shared" si="16"/>
        <v>2.001368925393566</v>
      </c>
      <c r="AA80" s="51" t="s">
        <v>1203</v>
      </c>
      <c r="AB80" s="51" t="s">
        <v>1204</v>
      </c>
      <c r="AC80" s="9">
        <v>39752</v>
      </c>
      <c r="AD80" s="9">
        <v>40384</v>
      </c>
      <c r="AE80" s="47">
        <f>(AD80-AC80)/365.25</f>
        <v>1.730321697467488</v>
      </c>
      <c r="AF80" s="31">
        <f t="shared" si="15"/>
        <v>14.8145106091718</v>
      </c>
    </row>
    <row r="81" spans="1:32" x14ac:dyDescent="0.35">
      <c r="A81" s="27">
        <v>1</v>
      </c>
      <c r="B81" s="39"/>
      <c r="C81" s="5">
        <v>79689844</v>
      </c>
      <c r="D81" s="5" t="s">
        <v>209</v>
      </c>
      <c r="E81" s="5" t="s">
        <v>210</v>
      </c>
      <c r="F81" s="5">
        <v>1</v>
      </c>
      <c r="G81" s="5"/>
      <c r="H81" s="5" t="s">
        <v>701</v>
      </c>
      <c r="I81" s="11" t="s">
        <v>515</v>
      </c>
      <c r="J81" s="5" t="s">
        <v>539</v>
      </c>
      <c r="K81" s="5" t="s">
        <v>546</v>
      </c>
      <c r="L81" s="11" t="s">
        <v>547</v>
      </c>
      <c r="M81" s="24">
        <v>191</v>
      </c>
      <c r="N81" s="4" t="s">
        <v>986</v>
      </c>
      <c r="O81" s="11" t="s">
        <v>566</v>
      </c>
      <c r="P81" s="5" t="s">
        <v>515</v>
      </c>
      <c r="Q81" s="5" t="s">
        <v>544</v>
      </c>
      <c r="R81" s="11" t="s">
        <v>515</v>
      </c>
      <c r="S81" s="29">
        <v>34866</v>
      </c>
      <c r="T81" s="29">
        <v>45287</v>
      </c>
      <c r="U81" s="7">
        <f t="shared" si="14"/>
        <v>28.531143052703626</v>
      </c>
      <c r="V81" s="11"/>
      <c r="W81" s="11"/>
      <c r="X81" s="6"/>
      <c r="Y81" s="6"/>
      <c r="Z81" s="8">
        <v>0</v>
      </c>
      <c r="AA81" s="50"/>
      <c r="AB81" s="50"/>
      <c r="AC81" s="6"/>
      <c r="AD81" s="6"/>
      <c r="AE81" s="47">
        <v>0</v>
      </c>
      <c r="AF81" s="31">
        <f t="shared" si="15"/>
        <v>28.531143052703626</v>
      </c>
    </row>
    <row r="82" spans="1:32" x14ac:dyDescent="0.35">
      <c r="A82" s="27">
        <v>1</v>
      </c>
      <c r="B82" s="39"/>
      <c r="C82" s="5">
        <v>1110553675</v>
      </c>
      <c r="D82" s="5" t="s">
        <v>213</v>
      </c>
      <c r="E82" s="5" t="s">
        <v>214</v>
      </c>
      <c r="F82" s="5">
        <v>1</v>
      </c>
      <c r="G82" s="5"/>
      <c r="H82" s="5" t="s">
        <v>704</v>
      </c>
      <c r="I82" s="11" t="s">
        <v>532</v>
      </c>
      <c r="J82" s="5" t="s">
        <v>539</v>
      </c>
      <c r="K82" s="5" t="s">
        <v>599</v>
      </c>
      <c r="L82" s="11" t="s">
        <v>640</v>
      </c>
      <c r="M82" s="24">
        <v>393</v>
      </c>
      <c r="N82" s="4" t="s">
        <v>988</v>
      </c>
      <c r="O82" s="11" t="s">
        <v>593</v>
      </c>
      <c r="P82" s="5" t="s">
        <v>616</v>
      </c>
      <c r="Q82" s="5" t="s">
        <v>544</v>
      </c>
      <c r="R82" s="11" t="s">
        <v>532</v>
      </c>
      <c r="S82" s="29">
        <v>44725</v>
      </c>
      <c r="T82" s="29">
        <v>45287</v>
      </c>
      <c r="U82" s="7">
        <f t="shared" si="14"/>
        <v>1.538672142368241</v>
      </c>
      <c r="V82" s="11" t="s">
        <v>1214</v>
      </c>
      <c r="W82" s="50" t="s">
        <v>1215</v>
      </c>
      <c r="X82" s="6">
        <v>44585</v>
      </c>
      <c r="Y82" s="6">
        <v>44742</v>
      </c>
      <c r="Z82" s="8">
        <f t="shared" ref="Z82:Z113" si="17">(Y82-X82)/365.25</f>
        <v>0.42984257357973993</v>
      </c>
      <c r="AA82" s="11" t="s">
        <v>1214</v>
      </c>
      <c r="AB82" s="50" t="s">
        <v>1215</v>
      </c>
      <c r="AC82" s="6">
        <v>44414</v>
      </c>
      <c r="AD82" s="6">
        <v>44560</v>
      </c>
      <c r="AE82" s="47">
        <f t="shared" ref="AE82:AE93" si="18">(AD82-AC82)/365.25</f>
        <v>0.39972621492128679</v>
      </c>
      <c r="AF82" s="31">
        <f t="shared" si="15"/>
        <v>2.368240930869268</v>
      </c>
    </row>
    <row r="83" spans="1:32" ht="43.5" x14ac:dyDescent="0.35">
      <c r="A83" s="27">
        <v>1</v>
      </c>
      <c r="B83" s="40" t="s">
        <v>477</v>
      </c>
      <c r="C83" s="5">
        <v>52516320</v>
      </c>
      <c r="D83" s="5" t="s">
        <v>67</v>
      </c>
      <c r="E83" s="5" t="s">
        <v>68</v>
      </c>
      <c r="F83" s="5"/>
      <c r="G83" s="5">
        <v>1</v>
      </c>
      <c r="H83" s="5" t="s">
        <v>583</v>
      </c>
      <c r="I83" s="11" t="s">
        <v>522</v>
      </c>
      <c r="J83" s="5" t="s">
        <v>539</v>
      </c>
      <c r="K83" s="5" t="s">
        <v>546</v>
      </c>
      <c r="L83" s="11" t="s">
        <v>547</v>
      </c>
      <c r="M83" s="24">
        <v>337</v>
      </c>
      <c r="N83" s="4" t="s">
        <v>913</v>
      </c>
      <c r="O83" s="11" t="s">
        <v>584</v>
      </c>
      <c r="P83" s="5" t="s">
        <v>515</v>
      </c>
      <c r="Q83" s="5" t="s">
        <v>544</v>
      </c>
      <c r="R83" s="11" t="s">
        <v>522</v>
      </c>
      <c r="S83" s="29">
        <v>41162</v>
      </c>
      <c r="T83" s="29">
        <v>45287</v>
      </c>
      <c r="U83" s="7">
        <f t="shared" si="14"/>
        <v>11.293634496919918</v>
      </c>
      <c r="V83" s="11" t="s">
        <v>1309</v>
      </c>
      <c r="W83" s="11" t="s">
        <v>1310</v>
      </c>
      <c r="X83" s="6">
        <v>40670</v>
      </c>
      <c r="Y83" s="6">
        <v>40793</v>
      </c>
      <c r="Z83" s="8">
        <f t="shared" si="17"/>
        <v>0.33675564681724846</v>
      </c>
      <c r="AA83" s="50" t="s">
        <v>1519</v>
      </c>
      <c r="AB83" s="50" t="s">
        <v>1520</v>
      </c>
      <c r="AC83" s="6">
        <v>38958</v>
      </c>
      <c r="AD83" s="6">
        <v>40466</v>
      </c>
      <c r="AE83" s="47">
        <f t="shared" si="18"/>
        <v>4.128678986995209</v>
      </c>
      <c r="AF83" s="31">
        <f t="shared" si="15"/>
        <v>15.759069130732374</v>
      </c>
    </row>
    <row r="84" spans="1:32" x14ac:dyDescent="0.35">
      <c r="A84" s="27">
        <v>1</v>
      </c>
      <c r="B84" s="40"/>
      <c r="C84" s="5">
        <v>52981385</v>
      </c>
      <c r="D84" s="5" t="s">
        <v>74</v>
      </c>
      <c r="E84" s="5" t="s">
        <v>75</v>
      </c>
      <c r="F84" s="5"/>
      <c r="G84" s="5">
        <v>1</v>
      </c>
      <c r="H84" s="5" t="s">
        <v>589</v>
      </c>
      <c r="I84" s="11" t="s">
        <v>525</v>
      </c>
      <c r="J84" s="5" t="s">
        <v>539</v>
      </c>
      <c r="K84" s="5" t="s">
        <v>546</v>
      </c>
      <c r="L84" s="11" t="s">
        <v>547</v>
      </c>
      <c r="M84" s="24">
        <v>464</v>
      </c>
      <c r="N84" s="4" t="s">
        <v>917</v>
      </c>
      <c r="O84" s="11" t="s">
        <v>566</v>
      </c>
      <c r="P84" s="5" t="s">
        <v>616</v>
      </c>
      <c r="Q84" s="5" t="s">
        <v>544</v>
      </c>
      <c r="R84" s="11" t="s">
        <v>525</v>
      </c>
      <c r="S84" s="29">
        <v>38930</v>
      </c>
      <c r="T84" s="29">
        <v>45287</v>
      </c>
      <c r="U84" s="7">
        <f t="shared" si="14"/>
        <v>17.404517453798768</v>
      </c>
      <c r="V84" s="11" t="s">
        <v>544</v>
      </c>
      <c r="W84" s="11" t="s">
        <v>1268</v>
      </c>
      <c r="X84" s="6">
        <v>38930</v>
      </c>
      <c r="Y84" s="6">
        <v>41329</v>
      </c>
      <c r="Z84" s="8">
        <f t="shared" si="17"/>
        <v>6.5681040383299107</v>
      </c>
      <c r="AA84" s="50" t="s">
        <v>1521</v>
      </c>
      <c r="AB84" s="50" t="s">
        <v>1268</v>
      </c>
      <c r="AC84" s="6">
        <v>38047</v>
      </c>
      <c r="AD84" s="6">
        <v>38384</v>
      </c>
      <c r="AE84" s="47">
        <f t="shared" si="18"/>
        <v>0.92265571526351808</v>
      </c>
      <c r="AF84" s="31">
        <f t="shared" si="15"/>
        <v>24.895277207392194</v>
      </c>
    </row>
    <row r="85" spans="1:32" ht="29" x14ac:dyDescent="0.35">
      <c r="A85" s="27">
        <v>1</v>
      </c>
      <c r="B85" s="40"/>
      <c r="C85" s="5">
        <v>1020715688</v>
      </c>
      <c r="D85" s="5" t="s">
        <v>65</v>
      </c>
      <c r="E85" s="5" t="s">
        <v>66</v>
      </c>
      <c r="F85" s="5"/>
      <c r="G85" s="5">
        <v>1</v>
      </c>
      <c r="H85" s="5" t="s">
        <v>582</v>
      </c>
      <c r="I85" s="11" t="s">
        <v>524</v>
      </c>
      <c r="J85" s="5" t="s">
        <v>539</v>
      </c>
      <c r="K85" s="5" t="s">
        <v>546</v>
      </c>
      <c r="L85" s="11" t="s">
        <v>547</v>
      </c>
      <c r="M85" s="24">
        <v>291</v>
      </c>
      <c r="N85" s="4" t="s">
        <v>912</v>
      </c>
      <c r="O85" s="11" t="s">
        <v>553</v>
      </c>
      <c r="P85" s="5" t="s">
        <v>515</v>
      </c>
      <c r="Q85" s="5" t="s">
        <v>544</v>
      </c>
      <c r="R85" s="11" t="s">
        <v>524</v>
      </c>
      <c r="S85" s="29">
        <v>41282</v>
      </c>
      <c r="T85" s="29">
        <v>45287</v>
      </c>
      <c r="U85" s="7">
        <f t="shared" si="14"/>
        <v>10.965092402464066</v>
      </c>
      <c r="V85" s="11" t="s">
        <v>1171</v>
      </c>
      <c r="W85" s="11" t="s">
        <v>1172</v>
      </c>
      <c r="X85" s="6">
        <v>40787</v>
      </c>
      <c r="Y85" s="6">
        <v>40999</v>
      </c>
      <c r="Z85" s="8">
        <f t="shared" si="17"/>
        <v>0.58042436687200549</v>
      </c>
      <c r="AA85" s="50" t="s">
        <v>1173</v>
      </c>
      <c r="AB85" s="50" t="s">
        <v>1170</v>
      </c>
      <c r="AC85" s="6">
        <v>40557</v>
      </c>
      <c r="AD85" s="6">
        <v>40666</v>
      </c>
      <c r="AE85" s="47">
        <f t="shared" si="18"/>
        <v>0.29842573579739906</v>
      </c>
      <c r="AF85" s="31">
        <f t="shared" si="15"/>
        <v>11.843942505133471</v>
      </c>
    </row>
    <row r="86" spans="1:32" x14ac:dyDescent="0.35">
      <c r="A86" s="27">
        <v>1</v>
      </c>
      <c r="B86" s="40"/>
      <c r="C86" s="5">
        <v>52155466</v>
      </c>
      <c r="D86" s="5" t="s">
        <v>69</v>
      </c>
      <c r="E86" s="5" t="s">
        <v>70</v>
      </c>
      <c r="F86" s="5"/>
      <c r="G86" s="5">
        <v>1</v>
      </c>
      <c r="H86" s="5" t="s">
        <v>585</v>
      </c>
      <c r="I86" s="11" t="s">
        <v>522</v>
      </c>
      <c r="J86" s="5" t="s">
        <v>539</v>
      </c>
      <c r="K86" s="5" t="s">
        <v>546</v>
      </c>
      <c r="L86" s="11" t="s">
        <v>547</v>
      </c>
      <c r="M86" s="24">
        <v>331</v>
      </c>
      <c r="N86" s="4" t="s">
        <v>914</v>
      </c>
      <c r="O86" s="11" t="s">
        <v>584</v>
      </c>
      <c r="P86" s="5" t="s">
        <v>515</v>
      </c>
      <c r="Q86" s="5" t="s">
        <v>544</v>
      </c>
      <c r="R86" s="11" t="s">
        <v>522</v>
      </c>
      <c r="S86" s="29">
        <v>41074</v>
      </c>
      <c r="T86" s="29">
        <v>45287</v>
      </c>
      <c r="U86" s="7">
        <f t="shared" si="14"/>
        <v>11.534565366187543</v>
      </c>
      <c r="V86" s="11" t="s">
        <v>1174</v>
      </c>
      <c r="W86" s="11" t="s">
        <v>1175</v>
      </c>
      <c r="X86" s="6">
        <v>38985</v>
      </c>
      <c r="Y86" s="6">
        <v>38985</v>
      </c>
      <c r="Z86" s="8">
        <f t="shared" si="17"/>
        <v>0</v>
      </c>
      <c r="AA86" s="50" t="s">
        <v>1176</v>
      </c>
      <c r="AB86" s="50" t="s">
        <v>1177</v>
      </c>
      <c r="AC86" s="6">
        <v>37466</v>
      </c>
      <c r="AD86" s="6">
        <v>38564</v>
      </c>
      <c r="AE86" s="47">
        <f t="shared" si="18"/>
        <v>3.0061601642710474</v>
      </c>
      <c r="AF86" s="31">
        <f t="shared" si="15"/>
        <v>14.540725530458591</v>
      </c>
    </row>
    <row r="87" spans="1:32" x14ac:dyDescent="0.35">
      <c r="A87" s="27">
        <v>1</v>
      </c>
      <c r="B87" s="40"/>
      <c r="C87" s="5">
        <v>52906158</v>
      </c>
      <c r="D87" s="5" t="s">
        <v>31</v>
      </c>
      <c r="E87" s="5" t="s">
        <v>71</v>
      </c>
      <c r="F87" s="5"/>
      <c r="G87" s="5">
        <v>1</v>
      </c>
      <c r="H87" s="5" t="s">
        <v>586</v>
      </c>
      <c r="I87" s="11" t="s">
        <v>523</v>
      </c>
      <c r="J87" s="5" t="s">
        <v>539</v>
      </c>
      <c r="K87" s="5" t="s">
        <v>546</v>
      </c>
      <c r="L87" s="11" t="s">
        <v>547</v>
      </c>
      <c r="M87" s="24">
        <v>374</v>
      </c>
      <c r="N87" s="4" t="s">
        <v>915</v>
      </c>
      <c r="O87" s="11" t="s">
        <v>587</v>
      </c>
      <c r="P87" s="5" t="s">
        <v>515</v>
      </c>
      <c r="Q87" s="5" t="s">
        <v>544</v>
      </c>
      <c r="R87" s="11" t="s">
        <v>523</v>
      </c>
      <c r="S87" s="29">
        <v>41114</v>
      </c>
      <c r="T87" s="29">
        <v>45287</v>
      </c>
      <c r="U87" s="7">
        <f t="shared" si="14"/>
        <v>11.425051334702259</v>
      </c>
      <c r="V87" s="51" t="s">
        <v>1179</v>
      </c>
      <c r="W87" s="51" t="s">
        <v>1180</v>
      </c>
      <c r="X87" s="9">
        <v>40546</v>
      </c>
      <c r="Y87" s="9">
        <v>41107</v>
      </c>
      <c r="Z87" s="8">
        <f t="shared" si="17"/>
        <v>1.5359342915811087</v>
      </c>
      <c r="AA87" s="51" t="s">
        <v>1179</v>
      </c>
      <c r="AB87" s="51" t="s">
        <v>1180</v>
      </c>
      <c r="AC87" s="9">
        <v>40280</v>
      </c>
      <c r="AD87" s="9">
        <v>40543</v>
      </c>
      <c r="AE87" s="47">
        <f t="shared" si="18"/>
        <v>0.72005475701574262</v>
      </c>
      <c r="AF87" s="31">
        <f t="shared" si="15"/>
        <v>13.681040383299109</v>
      </c>
    </row>
    <row r="88" spans="1:32" ht="43.5" x14ac:dyDescent="0.35">
      <c r="A88" s="27">
        <v>1</v>
      </c>
      <c r="B88" s="40"/>
      <c r="C88" s="5">
        <v>1032412995</v>
      </c>
      <c r="D88" s="5" t="s">
        <v>72</v>
      </c>
      <c r="E88" s="5" t="s">
        <v>73</v>
      </c>
      <c r="F88" s="5">
        <v>1</v>
      </c>
      <c r="G88" s="5"/>
      <c r="H88" s="5" t="s">
        <v>588</v>
      </c>
      <c r="I88" s="11" t="s">
        <v>515</v>
      </c>
      <c r="J88" s="5" t="s">
        <v>539</v>
      </c>
      <c r="K88" s="5" t="s">
        <v>546</v>
      </c>
      <c r="L88" s="11" t="s">
        <v>547</v>
      </c>
      <c r="M88" s="24">
        <v>465</v>
      </c>
      <c r="N88" s="4" t="s">
        <v>916</v>
      </c>
      <c r="O88" s="11" t="s">
        <v>553</v>
      </c>
      <c r="P88" s="5" t="s">
        <v>515</v>
      </c>
      <c r="Q88" s="5" t="s">
        <v>544</v>
      </c>
      <c r="R88" s="11" t="s">
        <v>515</v>
      </c>
      <c r="S88" s="29">
        <v>41955</v>
      </c>
      <c r="T88" s="29">
        <v>45287</v>
      </c>
      <c r="U88" s="7">
        <f t="shared" si="14"/>
        <v>9.122518822724162</v>
      </c>
      <c r="V88" s="51" t="s">
        <v>884</v>
      </c>
      <c r="W88" s="51" t="s">
        <v>1181</v>
      </c>
      <c r="X88" s="9">
        <v>41585</v>
      </c>
      <c r="Y88" s="9">
        <v>41949</v>
      </c>
      <c r="Z88" s="8">
        <f t="shared" si="17"/>
        <v>0.99657768651608492</v>
      </c>
      <c r="AA88" s="51" t="s">
        <v>1182</v>
      </c>
      <c r="AB88" s="51" t="s">
        <v>1183</v>
      </c>
      <c r="AC88" s="9">
        <v>41295</v>
      </c>
      <c r="AD88" s="9">
        <v>41639</v>
      </c>
      <c r="AE88" s="47">
        <f t="shared" si="18"/>
        <v>0.94182067077344289</v>
      </c>
      <c r="AF88" s="31">
        <f t="shared" si="15"/>
        <v>11.060917180013689</v>
      </c>
    </row>
    <row r="89" spans="1:32" ht="29" x14ac:dyDescent="0.35">
      <c r="A89" s="27">
        <v>1</v>
      </c>
      <c r="B89" s="41" t="s">
        <v>503</v>
      </c>
      <c r="C89" s="5">
        <v>79520418</v>
      </c>
      <c r="D89" s="5" t="s">
        <v>366</v>
      </c>
      <c r="E89" s="5" t="s">
        <v>367</v>
      </c>
      <c r="F89" s="5">
        <v>1</v>
      </c>
      <c r="G89" s="5"/>
      <c r="H89" s="5" t="s">
        <v>815</v>
      </c>
      <c r="I89" s="11" t="s">
        <v>522</v>
      </c>
      <c r="J89" s="5" t="s">
        <v>539</v>
      </c>
      <c r="K89" s="5" t="s">
        <v>546</v>
      </c>
      <c r="L89" s="11" t="s">
        <v>547</v>
      </c>
      <c r="M89" s="24">
        <v>327</v>
      </c>
      <c r="N89" s="4" t="s">
        <v>1067</v>
      </c>
      <c r="O89" s="11" t="s">
        <v>606</v>
      </c>
      <c r="P89" s="5" t="s">
        <v>515</v>
      </c>
      <c r="Q89" s="5" t="s">
        <v>544</v>
      </c>
      <c r="R89" s="11" t="s">
        <v>522</v>
      </c>
      <c r="S89" s="29">
        <v>41162</v>
      </c>
      <c r="T89" s="29">
        <v>45287</v>
      </c>
      <c r="U89" s="7">
        <f t="shared" si="14"/>
        <v>11.293634496919918</v>
      </c>
      <c r="V89" s="11" t="s">
        <v>1311</v>
      </c>
      <c r="W89" s="11" t="s">
        <v>1312</v>
      </c>
      <c r="X89" s="6">
        <v>40730</v>
      </c>
      <c r="Y89" s="6">
        <v>40833</v>
      </c>
      <c r="Z89" s="8">
        <f t="shared" si="17"/>
        <v>0.28199863107460643</v>
      </c>
      <c r="AA89" s="50" t="s">
        <v>1522</v>
      </c>
      <c r="AB89" s="50" t="s">
        <v>1312</v>
      </c>
      <c r="AC89" s="6">
        <v>40203</v>
      </c>
      <c r="AD89" s="6">
        <v>40560</v>
      </c>
      <c r="AE89" s="47">
        <f t="shared" si="18"/>
        <v>0.97741273100616022</v>
      </c>
      <c r="AF89" s="31">
        <f t="shared" si="15"/>
        <v>12.553045859000683</v>
      </c>
    </row>
    <row r="90" spans="1:32" ht="29" x14ac:dyDescent="0.35">
      <c r="A90" s="27">
        <v>1</v>
      </c>
      <c r="B90" s="39" t="s">
        <v>509</v>
      </c>
      <c r="C90" s="5">
        <v>1010190737</v>
      </c>
      <c r="D90" s="5" t="s">
        <v>439</v>
      </c>
      <c r="E90" s="5" t="s">
        <v>440</v>
      </c>
      <c r="F90" s="5">
        <v>1</v>
      </c>
      <c r="G90" s="5"/>
      <c r="H90" s="5" t="s">
        <v>867</v>
      </c>
      <c r="I90" s="11" t="s">
        <v>522</v>
      </c>
      <c r="J90" s="5" t="s">
        <v>539</v>
      </c>
      <c r="K90" s="5" t="s">
        <v>546</v>
      </c>
      <c r="L90" s="11" t="s">
        <v>547</v>
      </c>
      <c r="M90" s="24">
        <v>320</v>
      </c>
      <c r="N90" s="4" t="s">
        <v>1105</v>
      </c>
      <c r="O90" s="11" t="s">
        <v>597</v>
      </c>
      <c r="P90" s="5" t="s">
        <v>515</v>
      </c>
      <c r="Q90" s="5" t="s">
        <v>544</v>
      </c>
      <c r="R90" s="11" t="s">
        <v>522</v>
      </c>
      <c r="S90" s="29">
        <v>41316</v>
      </c>
      <c r="T90" s="29">
        <v>45287</v>
      </c>
      <c r="U90" s="7">
        <f t="shared" si="14"/>
        <v>10.872005475701574</v>
      </c>
      <c r="V90" s="11" t="s">
        <v>1313</v>
      </c>
      <c r="W90" s="11" t="s">
        <v>1170</v>
      </c>
      <c r="X90" s="6">
        <v>40771</v>
      </c>
      <c r="Y90" s="6">
        <v>41044</v>
      </c>
      <c r="Z90" s="8">
        <f t="shared" si="17"/>
        <v>0.74743326488706363</v>
      </c>
      <c r="AA90" s="50" t="s">
        <v>1523</v>
      </c>
      <c r="AB90" s="50" t="s">
        <v>536</v>
      </c>
      <c r="AC90" s="6">
        <v>40335</v>
      </c>
      <c r="AD90" s="6">
        <v>40754</v>
      </c>
      <c r="AE90" s="47">
        <f t="shared" si="18"/>
        <v>1.1471594798083504</v>
      </c>
      <c r="AF90" s="31">
        <f t="shared" si="15"/>
        <v>12.766598220396988</v>
      </c>
    </row>
    <row r="91" spans="1:32" x14ac:dyDescent="0.35">
      <c r="A91" s="27">
        <v>1</v>
      </c>
      <c r="B91" s="39"/>
      <c r="C91" s="5">
        <v>80351173</v>
      </c>
      <c r="D91" s="5" t="s">
        <v>251</v>
      </c>
      <c r="E91" s="5" t="s">
        <v>434</v>
      </c>
      <c r="F91" s="5">
        <v>1</v>
      </c>
      <c r="G91" s="5"/>
      <c r="H91" s="5" t="s">
        <v>863</v>
      </c>
      <c r="I91" s="11" t="s">
        <v>524</v>
      </c>
      <c r="J91" s="5" t="s">
        <v>539</v>
      </c>
      <c r="K91" s="5" t="s">
        <v>602</v>
      </c>
      <c r="L91" s="11" t="s">
        <v>864</v>
      </c>
      <c r="M91" s="24">
        <v>211</v>
      </c>
      <c r="N91" s="4" t="s">
        <v>1102</v>
      </c>
      <c r="O91" s="11" t="s">
        <v>597</v>
      </c>
      <c r="P91" s="5" t="s">
        <v>515</v>
      </c>
      <c r="Q91" s="5" t="s">
        <v>544</v>
      </c>
      <c r="R91" s="11" t="s">
        <v>524</v>
      </c>
      <c r="S91" s="29">
        <v>37088</v>
      </c>
      <c r="T91" s="29">
        <v>45287</v>
      </c>
      <c r="U91" s="7">
        <f t="shared" si="14"/>
        <v>22.447638603696099</v>
      </c>
      <c r="V91" s="11" t="s">
        <v>544</v>
      </c>
      <c r="W91" s="11" t="s">
        <v>1314</v>
      </c>
      <c r="X91" s="6">
        <v>39923</v>
      </c>
      <c r="Y91" s="6">
        <v>41835</v>
      </c>
      <c r="Z91" s="8">
        <f t="shared" si="17"/>
        <v>5.2347707049965777</v>
      </c>
      <c r="AA91" s="50" t="s">
        <v>544</v>
      </c>
      <c r="AB91" s="50" t="s">
        <v>1524</v>
      </c>
      <c r="AC91" s="6">
        <v>39202</v>
      </c>
      <c r="AD91" s="6">
        <v>39922</v>
      </c>
      <c r="AE91" s="47">
        <f t="shared" si="18"/>
        <v>1.9712525667351128</v>
      </c>
      <c r="AF91" s="31">
        <f t="shared" si="15"/>
        <v>29.65366187542779</v>
      </c>
    </row>
    <row r="92" spans="1:32" ht="29" x14ac:dyDescent="0.35">
      <c r="A92" s="27">
        <v>1</v>
      </c>
      <c r="B92" s="39"/>
      <c r="C92" s="5">
        <v>79847575</v>
      </c>
      <c r="D92" s="5" t="s">
        <v>1736</v>
      </c>
      <c r="E92" s="5" t="s">
        <v>1737</v>
      </c>
      <c r="F92" s="5">
        <v>1</v>
      </c>
      <c r="G92" s="5"/>
      <c r="H92" s="5" t="s">
        <v>1738</v>
      </c>
      <c r="I92" s="11" t="s">
        <v>523</v>
      </c>
      <c r="J92" s="5" t="s">
        <v>539</v>
      </c>
      <c r="K92" s="5" t="s">
        <v>602</v>
      </c>
      <c r="L92" s="11" t="s">
        <v>547</v>
      </c>
      <c r="M92" s="24">
        <v>270</v>
      </c>
      <c r="N92" s="4" t="s">
        <v>1739</v>
      </c>
      <c r="O92" s="11" t="s">
        <v>597</v>
      </c>
      <c r="P92" s="5" t="s">
        <v>1679</v>
      </c>
      <c r="Q92" s="5" t="s">
        <v>544</v>
      </c>
      <c r="R92" s="11" t="s">
        <v>523</v>
      </c>
      <c r="S92" s="29">
        <v>45211</v>
      </c>
      <c r="T92" s="29">
        <v>45287</v>
      </c>
      <c r="U92" s="7">
        <f t="shared" si="14"/>
        <v>0.20807665982203971</v>
      </c>
      <c r="V92" s="11" t="s">
        <v>1740</v>
      </c>
      <c r="W92" s="11" t="s">
        <v>1741</v>
      </c>
      <c r="X92" s="6">
        <v>44830</v>
      </c>
      <c r="Y92" s="6">
        <v>45210</v>
      </c>
      <c r="Z92" s="8">
        <f t="shared" si="17"/>
        <v>1.0403832991101984</v>
      </c>
      <c r="AA92" s="50" t="s">
        <v>1742</v>
      </c>
      <c r="AB92" s="50" t="s">
        <v>1743</v>
      </c>
      <c r="AC92" s="6">
        <v>44473</v>
      </c>
      <c r="AD92" s="6">
        <v>44587</v>
      </c>
      <c r="AE92" s="47">
        <f t="shared" si="18"/>
        <v>0.31211498973305957</v>
      </c>
      <c r="AF92" s="31">
        <f t="shared" si="15"/>
        <v>1.5605749486652976</v>
      </c>
    </row>
    <row r="93" spans="1:32" x14ac:dyDescent="0.35">
      <c r="A93" s="27">
        <v>1</v>
      </c>
      <c r="B93" s="39"/>
      <c r="C93" s="5">
        <v>79257795</v>
      </c>
      <c r="D93" s="5" t="s">
        <v>445</v>
      </c>
      <c r="E93" s="5" t="s">
        <v>446</v>
      </c>
      <c r="F93" s="5">
        <v>1</v>
      </c>
      <c r="G93" s="5"/>
      <c r="H93" s="5" t="s">
        <v>870</v>
      </c>
      <c r="I93" s="11" t="s">
        <v>515</v>
      </c>
      <c r="J93" s="5" t="s">
        <v>539</v>
      </c>
      <c r="K93" s="5" t="s">
        <v>546</v>
      </c>
      <c r="L93" s="11" t="s">
        <v>547</v>
      </c>
      <c r="M93" s="24">
        <v>225</v>
      </c>
      <c r="N93" s="4" t="s">
        <v>1108</v>
      </c>
      <c r="O93" s="11" t="s">
        <v>597</v>
      </c>
      <c r="P93" s="5" t="s">
        <v>515</v>
      </c>
      <c r="Q93" s="5" t="s">
        <v>544</v>
      </c>
      <c r="R93" s="11" t="s">
        <v>515</v>
      </c>
      <c r="S93" s="29">
        <v>34813</v>
      </c>
      <c r="T93" s="29">
        <v>45287</v>
      </c>
      <c r="U93" s="7">
        <f t="shared" si="14"/>
        <v>28.676249144421629</v>
      </c>
      <c r="V93" s="11"/>
      <c r="W93" s="11"/>
      <c r="X93" s="6"/>
      <c r="Y93" s="6"/>
      <c r="Z93" s="8">
        <f t="shared" si="17"/>
        <v>0</v>
      </c>
      <c r="AA93" s="50"/>
      <c r="AB93" s="50"/>
      <c r="AC93" s="6"/>
      <c r="AD93" s="6"/>
      <c r="AE93" s="47">
        <f t="shared" si="18"/>
        <v>0</v>
      </c>
      <c r="AF93" s="31">
        <f t="shared" si="15"/>
        <v>28.676249144421629</v>
      </c>
    </row>
    <row r="94" spans="1:32" ht="43.5" x14ac:dyDescent="0.35">
      <c r="A94" s="27">
        <v>1</v>
      </c>
      <c r="B94" s="39"/>
      <c r="C94" s="5">
        <v>80853102</v>
      </c>
      <c r="D94" s="5" t="s">
        <v>1807</v>
      </c>
      <c r="E94" s="5" t="s">
        <v>1808</v>
      </c>
      <c r="F94" s="5">
        <v>1</v>
      </c>
      <c r="G94" s="5"/>
      <c r="H94" s="5" t="s">
        <v>1809</v>
      </c>
      <c r="I94" s="11" t="s">
        <v>532</v>
      </c>
      <c r="J94" s="5" t="s">
        <v>539</v>
      </c>
      <c r="K94" s="5" t="s">
        <v>602</v>
      </c>
      <c r="L94" s="11" t="s">
        <v>547</v>
      </c>
      <c r="M94" s="24">
        <v>389</v>
      </c>
      <c r="N94" s="10" t="s">
        <v>1813</v>
      </c>
      <c r="O94" s="11" t="s">
        <v>1810</v>
      </c>
      <c r="P94" s="5" t="s">
        <v>515</v>
      </c>
      <c r="Q94" s="5" t="s">
        <v>884</v>
      </c>
      <c r="R94" s="11" t="s">
        <v>532</v>
      </c>
      <c r="S94" s="29">
        <v>45245</v>
      </c>
      <c r="T94" s="29">
        <v>45287</v>
      </c>
      <c r="U94" s="7">
        <f t="shared" si="14"/>
        <v>0.11498973305954825</v>
      </c>
      <c r="V94" s="11" t="s">
        <v>1811</v>
      </c>
      <c r="W94" s="11" t="s">
        <v>1812</v>
      </c>
      <c r="X94" s="6">
        <v>44958</v>
      </c>
      <c r="Y94" s="6">
        <v>45200</v>
      </c>
      <c r="Z94" s="8">
        <f t="shared" si="17"/>
        <v>0.66255989048596853</v>
      </c>
      <c r="AA94" s="50"/>
      <c r="AB94" s="50"/>
      <c r="AC94" s="6"/>
      <c r="AD94" s="6"/>
      <c r="AE94" s="47">
        <v>0</v>
      </c>
      <c r="AF94" s="31">
        <f t="shared" si="15"/>
        <v>0.77754962354551682</v>
      </c>
    </row>
    <row r="95" spans="1:32" ht="29" x14ac:dyDescent="0.35">
      <c r="A95" s="27">
        <v>1</v>
      </c>
      <c r="B95" s="39"/>
      <c r="C95" s="5">
        <v>1121872125</v>
      </c>
      <c r="D95" s="5" t="s">
        <v>455</v>
      </c>
      <c r="E95" s="5" t="s">
        <v>456</v>
      </c>
      <c r="F95" s="5">
        <v>1</v>
      </c>
      <c r="G95" s="5"/>
      <c r="H95" s="5" t="s">
        <v>879</v>
      </c>
      <c r="I95" s="11" t="s">
        <v>515</v>
      </c>
      <c r="J95" s="5" t="s">
        <v>539</v>
      </c>
      <c r="K95" s="5" t="s">
        <v>554</v>
      </c>
      <c r="L95" s="11" t="s">
        <v>555</v>
      </c>
      <c r="M95" s="24">
        <v>203</v>
      </c>
      <c r="N95" s="4" t="s">
        <v>1113</v>
      </c>
      <c r="O95" s="11" t="s">
        <v>597</v>
      </c>
      <c r="P95" s="5" t="s">
        <v>515</v>
      </c>
      <c r="Q95" s="5" t="s">
        <v>544</v>
      </c>
      <c r="R95" s="11" t="s">
        <v>515</v>
      </c>
      <c r="S95" s="29">
        <v>43606</v>
      </c>
      <c r="T95" s="29">
        <v>45287</v>
      </c>
      <c r="U95" s="7">
        <f t="shared" si="14"/>
        <v>4.602327173169062</v>
      </c>
      <c r="V95" s="11" t="s">
        <v>1315</v>
      </c>
      <c r="W95" s="11" t="s">
        <v>1316</v>
      </c>
      <c r="X95" s="6">
        <v>43009</v>
      </c>
      <c r="Y95" s="6">
        <v>43586</v>
      </c>
      <c r="Z95" s="8">
        <f t="shared" si="17"/>
        <v>1.5797399041752225</v>
      </c>
      <c r="AA95" s="50" t="s">
        <v>1525</v>
      </c>
      <c r="AB95" s="50" t="s">
        <v>1526</v>
      </c>
      <c r="AC95" s="6">
        <v>42614</v>
      </c>
      <c r="AD95" s="6">
        <v>43009</v>
      </c>
      <c r="AE95" s="47">
        <f>(AD95-AC95)/365.25</f>
        <v>1.0814510609171799</v>
      </c>
      <c r="AF95" s="31">
        <f t="shared" si="15"/>
        <v>7.2635181382614649</v>
      </c>
    </row>
    <row r="96" spans="1:32" ht="29" x14ac:dyDescent="0.35">
      <c r="A96" s="27">
        <v>1</v>
      </c>
      <c r="B96" s="39"/>
      <c r="C96" s="5">
        <v>1079509317</v>
      </c>
      <c r="D96" s="5" t="s">
        <v>447</v>
      </c>
      <c r="E96" s="5" t="s">
        <v>448</v>
      </c>
      <c r="F96" s="5">
        <v>1</v>
      </c>
      <c r="G96" s="5"/>
      <c r="H96" s="5" t="s">
        <v>871</v>
      </c>
      <c r="I96" s="11" t="s">
        <v>515</v>
      </c>
      <c r="J96" s="5" t="s">
        <v>539</v>
      </c>
      <c r="K96" s="5" t="s">
        <v>580</v>
      </c>
      <c r="L96" s="11" t="s">
        <v>872</v>
      </c>
      <c r="M96" s="24">
        <v>0</v>
      </c>
      <c r="N96" s="4" t="s">
        <v>1109</v>
      </c>
      <c r="O96" s="11" t="s">
        <v>597</v>
      </c>
      <c r="P96" s="5" t="s">
        <v>515</v>
      </c>
      <c r="Q96" s="5" t="s">
        <v>544</v>
      </c>
      <c r="R96" s="11" t="s">
        <v>515</v>
      </c>
      <c r="S96" s="29">
        <v>44718</v>
      </c>
      <c r="T96" s="29">
        <v>45287</v>
      </c>
      <c r="U96" s="7">
        <f t="shared" si="14"/>
        <v>1.5578370978781657</v>
      </c>
      <c r="V96" s="11" t="s">
        <v>1317</v>
      </c>
      <c r="W96" s="11" t="s">
        <v>1318</v>
      </c>
      <c r="X96" s="6">
        <v>44424</v>
      </c>
      <c r="Y96" s="6">
        <v>44711</v>
      </c>
      <c r="Z96" s="8">
        <f t="shared" si="17"/>
        <v>0.78576317590691303</v>
      </c>
      <c r="AA96" s="50" t="s">
        <v>1527</v>
      </c>
      <c r="AB96" s="50" t="s">
        <v>1528</v>
      </c>
      <c r="AC96" s="6">
        <v>43227</v>
      </c>
      <c r="AD96" s="6">
        <v>44332</v>
      </c>
      <c r="AE96" s="47">
        <f>(AD96-AC96)/365.25</f>
        <v>3.0253251197809718</v>
      </c>
      <c r="AF96" s="31">
        <f t="shared" si="15"/>
        <v>5.3689253935660499</v>
      </c>
    </row>
    <row r="97" spans="1:32" ht="29" x14ac:dyDescent="0.35">
      <c r="A97" s="27">
        <v>1</v>
      </c>
      <c r="B97" s="39"/>
      <c r="C97" s="5">
        <v>80192480</v>
      </c>
      <c r="D97" s="5" t="s">
        <v>451</v>
      </c>
      <c r="E97" s="5" t="s">
        <v>452</v>
      </c>
      <c r="F97" s="5">
        <v>1</v>
      </c>
      <c r="G97" s="5"/>
      <c r="H97" s="5" t="s">
        <v>874</v>
      </c>
      <c r="I97" s="11" t="s">
        <v>525</v>
      </c>
      <c r="J97" s="5" t="s">
        <v>539</v>
      </c>
      <c r="K97" s="5" t="s">
        <v>546</v>
      </c>
      <c r="L97" s="11" t="s">
        <v>547</v>
      </c>
      <c r="M97" s="24">
        <v>222</v>
      </c>
      <c r="N97" s="4" t="s">
        <v>1111</v>
      </c>
      <c r="O97" s="11" t="s">
        <v>875</v>
      </c>
      <c r="P97" s="5" t="s">
        <v>616</v>
      </c>
      <c r="Q97" s="5" t="s">
        <v>544</v>
      </c>
      <c r="R97" s="11" t="s">
        <v>525</v>
      </c>
      <c r="S97" s="29">
        <v>44823</v>
      </c>
      <c r="T97" s="29">
        <v>45287</v>
      </c>
      <c r="U97" s="7">
        <f t="shared" si="14"/>
        <v>1.270362765229295</v>
      </c>
      <c r="V97" s="11" t="s">
        <v>1319</v>
      </c>
      <c r="W97" s="11" t="s">
        <v>1320</v>
      </c>
      <c r="X97" s="6">
        <v>43647</v>
      </c>
      <c r="Y97" s="6">
        <v>44927</v>
      </c>
      <c r="Z97" s="8">
        <f t="shared" si="17"/>
        <v>3.5044490075290895</v>
      </c>
      <c r="AA97" s="50" t="s">
        <v>1529</v>
      </c>
      <c r="AB97" s="50" t="s">
        <v>1530</v>
      </c>
      <c r="AC97" s="6">
        <v>42125</v>
      </c>
      <c r="AD97" s="6">
        <v>43647</v>
      </c>
      <c r="AE97" s="47">
        <f>(AD97-AC97)/365.25</f>
        <v>4.1670088980150579</v>
      </c>
      <c r="AF97" s="31">
        <f t="shared" si="15"/>
        <v>8.941820670773442</v>
      </c>
    </row>
    <row r="98" spans="1:32" ht="29" x14ac:dyDescent="0.35">
      <c r="A98" s="27">
        <v>1</v>
      </c>
      <c r="B98" s="39"/>
      <c r="C98" s="5">
        <v>80229266</v>
      </c>
      <c r="D98" s="5" t="s">
        <v>457</v>
      </c>
      <c r="E98" s="5" t="s">
        <v>458</v>
      </c>
      <c r="F98" s="5">
        <v>1</v>
      </c>
      <c r="G98" s="5"/>
      <c r="H98" s="5" t="s">
        <v>880</v>
      </c>
      <c r="I98" s="11" t="s">
        <v>532</v>
      </c>
      <c r="J98" s="5" t="s">
        <v>539</v>
      </c>
      <c r="K98" s="5" t="s">
        <v>546</v>
      </c>
      <c r="L98" s="11" t="s">
        <v>547</v>
      </c>
      <c r="M98" s="24">
        <v>202</v>
      </c>
      <c r="N98" s="4" t="s">
        <v>1114</v>
      </c>
      <c r="O98" s="11" t="s">
        <v>881</v>
      </c>
      <c r="P98" s="5" t="s">
        <v>616</v>
      </c>
      <c r="Q98" s="5" t="s">
        <v>544</v>
      </c>
      <c r="R98" s="11" t="s">
        <v>532</v>
      </c>
      <c r="S98" s="29">
        <v>44152</v>
      </c>
      <c r="T98" s="29">
        <v>45287</v>
      </c>
      <c r="U98" s="7">
        <f t="shared" si="14"/>
        <v>3.1074606433949348</v>
      </c>
      <c r="V98" s="11" t="s">
        <v>1319</v>
      </c>
      <c r="W98" s="11" t="s">
        <v>1321</v>
      </c>
      <c r="X98" s="6">
        <v>37409</v>
      </c>
      <c r="Y98" s="6">
        <v>43992</v>
      </c>
      <c r="Z98" s="8">
        <f t="shared" si="17"/>
        <v>18.023271731690624</v>
      </c>
      <c r="AA98" s="50"/>
      <c r="AB98" s="50"/>
      <c r="AC98" s="6"/>
      <c r="AD98" s="6"/>
      <c r="AE98" s="47">
        <v>0</v>
      </c>
      <c r="AF98" s="31">
        <f t="shared" si="15"/>
        <v>21.130732375085557</v>
      </c>
    </row>
    <row r="99" spans="1:32" ht="29" x14ac:dyDescent="0.35">
      <c r="A99" s="27">
        <v>1</v>
      </c>
      <c r="B99" s="39"/>
      <c r="C99" s="5">
        <v>80206836</v>
      </c>
      <c r="D99" s="5" t="s">
        <v>441</v>
      </c>
      <c r="E99" s="5" t="s">
        <v>442</v>
      </c>
      <c r="F99" s="5">
        <v>1</v>
      </c>
      <c r="G99" s="5"/>
      <c r="H99" s="5" t="s">
        <v>868</v>
      </c>
      <c r="I99" s="11" t="s">
        <v>522</v>
      </c>
      <c r="J99" s="5" t="s">
        <v>539</v>
      </c>
      <c r="K99" s="5" t="s">
        <v>546</v>
      </c>
      <c r="L99" s="11" t="s">
        <v>547</v>
      </c>
      <c r="M99" s="24">
        <v>237</v>
      </c>
      <c r="N99" s="4" t="s">
        <v>1106</v>
      </c>
      <c r="O99" s="11" t="s">
        <v>597</v>
      </c>
      <c r="P99" s="5" t="s">
        <v>515</v>
      </c>
      <c r="Q99" s="5" t="s">
        <v>544</v>
      </c>
      <c r="R99" s="11" t="s">
        <v>522</v>
      </c>
      <c r="S99" s="29">
        <v>41100</v>
      </c>
      <c r="T99" s="29">
        <v>45287</v>
      </c>
      <c r="U99" s="7">
        <f t="shared" si="14"/>
        <v>11.463381245722108</v>
      </c>
      <c r="V99" s="11" t="s">
        <v>884</v>
      </c>
      <c r="W99" s="11" t="s">
        <v>1298</v>
      </c>
      <c r="X99" s="6">
        <v>41100</v>
      </c>
      <c r="Y99" s="6">
        <v>41464</v>
      </c>
      <c r="Z99" s="8">
        <f t="shared" si="17"/>
        <v>0.99657768651608492</v>
      </c>
      <c r="AA99" s="50" t="s">
        <v>1531</v>
      </c>
      <c r="AB99" s="50" t="s">
        <v>1532</v>
      </c>
      <c r="AC99" s="6">
        <v>40159</v>
      </c>
      <c r="AD99" s="6">
        <v>41099</v>
      </c>
      <c r="AE99" s="47">
        <f t="shared" ref="AE99:AE107" si="19">(AD99-AC99)/365.25</f>
        <v>2.5735797399041753</v>
      </c>
      <c r="AF99" s="31">
        <f t="shared" si="15"/>
        <v>15.033538672142368</v>
      </c>
    </row>
    <row r="100" spans="1:32" ht="29" x14ac:dyDescent="0.35">
      <c r="A100" s="27">
        <v>1</v>
      </c>
      <c r="B100" s="39"/>
      <c r="C100" s="5">
        <v>14888444</v>
      </c>
      <c r="D100" s="5" t="s">
        <v>453</v>
      </c>
      <c r="E100" s="5" t="s">
        <v>454</v>
      </c>
      <c r="F100" s="5">
        <v>1</v>
      </c>
      <c r="G100" s="5"/>
      <c r="H100" s="5" t="s">
        <v>876</v>
      </c>
      <c r="I100" s="11" t="s">
        <v>525</v>
      </c>
      <c r="J100" s="5" t="s">
        <v>539</v>
      </c>
      <c r="K100" s="5" t="s">
        <v>542</v>
      </c>
      <c r="L100" s="11" t="s">
        <v>877</v>
      </c>
      <c r="M100" s="24">
        <v>160</v>
      </c>
      <c r="N100" s="4" t="s">
        <v>1112</v>
      </c>
      <c r="O100" s="11" t="s">
        <v>878</v>
      </c>
      <c r="P100" s="5" t="s">
        <v>616</v>
      </c>
      <c r="Q100" s="5" t="s">
        <v>544</v>
      </c>
      <c r="R100" s="11" t="s">
        <v>525</v>
      </c>
      <c r="S100" s="29">
        <v>38033</v>
      </c>
      <c r="T100" s="29">
        <v>45287</v>
      </c>
      <c r="U100" s="7">
        <f t="shared" si="14"/>
        <v>19.860369609856264</v>
      </c>
      <c r="V100" s="11" t="s">
        <v>884</v>
      </c>
      <c r="W100" s="11" t="s">
        <v>515</v>
      </c>
      <c r="X100" s="6">
        <v>36951</v>
      </c>
      <c r="Y100" s="6">
        <v>38032</v>
      </c>
      <c r="Z100" s="8">
        <f t="shared" si="17"/>
        <v>2.9596167008898013</v>
      </c>
      <c r="AA100" s="50" t="s">
        <v>1138</v>
      </c>
      <c r="AB100" s="50" t="s">
        <v>1533</v>
      </c>
      <c r="AC100" s="6">
        <v>31706</v>
      </c>
      <c r="AD100" s="6">
        <v>36528</v>
      </c>
      <c r="AE100" s="47">
        <f t="shared" si="19"/>
        <v>13.201916495550993</v>
      </c>
      <c r="AF100" s="31">
        <f t="shared" si="15"/>
        <v>36.021902806297057</v>
      </c>
    </row>
    <row r="101" spans="1:32" ht="29" x14ac:dyDescent="0.35">
      <c r="A101" s="27">
        <v>1</v>
      </c>
      <c r="B101" s="39"/>
      <c r="C101" s="5">
        <v>52453440</v>
      </c>
      <c r="D101" s="5" t="s">
        <v>437</v>
      </c>
      <c r="E101" s="5" t="s">
        <v>438</v>
      </c>
      <c r="F101" s="5"/>
      <c r="G101" s="5">
        <v>1</v>
      </c>
      <c r="H101" s="5" t="s">
        <v>866</v>
      </c>
      <c r="I101" s="11" t="s">
        <v>522</v>
      </c>
      <c r="J101" s="5" t="s">
        <v>539</v>
      </c>
      <c r="K101" s="5" t="s">
        <v>546</v>
      </c>
      <c r="L101" s="11" t="s">
        <v>547</v>
      </c>
      <c r="M101" s="24">
        <v>316</v>
      </c>
      <c r="N101" s="4" t="s">
        <v>1104</v>
      </c>
      <c r="O101" s="11" t="s">
        <v>597</v>
      </c>
      <c r="P101" s="5" t="s">
        <v>515</v>
      </c>
      <c r="Q101" s="5" t="s">
        <v>544</v>
      </c>
      <c r="R101" s="11" t="s">
        <v>522</v>
      </c>
      <c r="S101" s="29">
        <v>41254</v>
      </c>
      <c r="T101" s="29">
        <v>45287</v>
      </c>
      <c r="U101" s="7">
        <f t="shared" si="14"/>
        <v>11.041752224503764</v>
      </c>
      <c r="V101" s="11" t="s">
        <v>1322</v>
      </c>
      <c r="W101" s="11" t="s">
        <v>1323</v>
      </c>
      <c r="X101" s="6">
        <v>40819</v>
      </c>
      <c r="Y101" s="6">
        <v>41212</v>
      </c>
      <c r="Z101" s="8">
        <f t="shared" si="17"/>
        <v>1.0759753593429158</v>
      </c>
      <c r="AA101" s="50" t="s">
        <v>1534</v>
      </c>
      <c r="AB101" s="50" t="s">
        <v>1535</v>
      </c>
      <c r="AC101" s="6">
        <v>39519</v>
      </c>
      <c r="AD101" s="6">
        <v>40812</v>
      </c>
      <c r="AE101" s="47">
        <f t="shared" si="19"/>
        <v>3.5400410677618068</v>
      </c>
      <c r="AF101" s="31">
        <f t="shared" si="15"/>
        <v>15.657768651608487</v>
      </c>
    </row>
    <row r="102" spans="1:32" x14ac:dyDescent="0.35">
      <c r="A102" s="27">
        <v>1</v>
      </c>
      <c r="B102" s="39"/>
      <c r="C102" s="5">
        <v>52703122</v>
      </c>
      <c r="D102" s="5" t="s">
        <v>435</v>
      </c>
      <c r="E102" s="5" t="s">
        <v>436</v>
      </c>
      <c r="F102" s="5"/>
      <c r="G102" s="5">
        <v>1</v>
      </c>
      <c r="H102" s="5" t="s">
        <v>865</v>
      </c>
      <c r="I102" s="11" t="s">
        <v>513</v>
      </c>
      <c r="J102" s="5" t="s">
        <v>539</v>
      </c>
      <c r="K102" s="5" t="s">
        <v>546</v>
      </c>
      <c r="L102" s="11" t="s">
        <v>547</v>
      </c>
      <c r="M102" s="24">
        <v>152</v>
      </c>
      <c r="N102" s="4" t="s">
        <v>1103</v>
      </c>
      <c r="O102" s="11" t="s">
        <v>553</v>
      </c>
      <c r="P102" s="5" t="s">
        <v>515</v>
      </c>
      <c r="Q102" s="5" t="s">
        <v>544</v>
      </c>
      <c r="R102" s="11" t="s">
        <v>513</v>
      </c>
      <c r="S102" s="29">
        <v>44655</v>
      </c>
      <c r="T102" s="29">
        <v>45287</v>
      </c>
      <c r="U102" s="7">
        <f t="shared" si="14"/>
        <v>1.730321697467488</v>
      </c>
      <c r="V102" s="11" t="s">
        <v>1324</v>
      </c>
      <c r="W102" s="11" t="s">
        <v>1325</v>
      </c>
      <c r="X102" s="6">
        <v>44488</v>
      </c>
      <c r="Y102" s="6">
        <v>44652</v>
      </c>
      <c r="Z102" s="8">
        <f t="shared" si="17"/>
        <v>0.44900752908966463</v>
      </c>
      <c r="AA102" s="50" t="s">
        <v>1536</v>
      </c>
      <c r="AB102" s="50" t="s">
        <v>1537</v>
      </c>
      <c r="AC102" s="6">
        <v>43355</v>
      </c>
      <c r="AD102" s="6">
        <v>43650</v>
      </c>
      <c r="AE102" s="47">
        <f t="shared" si="19"/>
        <v>0.8076659822039699</v>
      </c>
      <c r="AF102" s="31">
        <f t="shared" si="15"/>
        <v>2.9869952087611225</v>
      </c>
    </row>
    <row r="103" spans="1:32" ht="29" x14ac:dyDescent="0.35">
      <c r="A103" s="27">
        <v>1</v>
      </c>
      <c r="B103" s="39"/>
      <c r="C103" s="5">
        <v>79925900</v>
      </c>
      <c r="D103" s="5" t="s">
        <v>443</v>
      </c>
      <c r="E103" s="5" t="s">
        <v>444</v>
      </c>
      <c r="F103" s="5">
        <v>1</v>
      </c>
      <c r="G103" s="5"/>
      <c r="H103" s="5" t="s">
        <v>869</v>
      </c>
      <c r="I103" s="11" t="s">
        <v>523</v>
      </c>
      <c r="J103" s="5" t="s">
        <v>539</v>
      </c>
      <c r="K103" s="5" t="s">
        <v>546</v>
      </c>
      <c r="L103" s="11" t="s">
        <v>547</v>
      </c>
      <c r="M103" s="24">
        <v>324</v>
      </c>
      <c r="N103" s="4" t="s">
        <v>1107</v>
      </c>
      <c r="O103" s="11" t="s">
        <v>597</v>
      </c>
      <c r="P103" s="5" t="s">
        <v>515</v>
      </c>
      <c r="Q103" s="5" t="s">
        <v>544</v>
      </c>
      <c r="R103" s="11" t="s">
        <v>523</v>
      </c>
      <c r="S103" s="29">
        <v>44271</v>
      </c>
      <c r="T103" s="29">
        <v>45287</v>
      </c>
      <c r="U103" s="7">
        <f t="shared" si="14"/>
        <v>2.7816563997262147</v>
      </c>
      <c r="V103" s="11" t="s">
        <v>1326</v>
      </c>
      <c r="W103" s="11" t="s">
        <v>1327</v>
      </c>
      <c r="X103" s="6">
        <v>43497</v>
      </c>
      <c r="Y103" s="6">
        <v>43983</v>
      </c>
      <c r="Z103" s="8">
        <f t="shared" si="17"/>
        <v>1.3305954825462012</v>
      </c>
      <c r="AA103" s="50" t="s">
        <v>1538</v>
      </c>
      <c r="AB103" s="50" t="s">
        <v>1327</v>
      </c>
      <c r="AC103" s="6">
        <v>40057</v>
      </c>
      <c r="AD103" s="6">
        <v>43497</v>
      </c>
      <c r="AE103" s="47">
        <f t="shared" si="19"/>
        <v>9.4182067077344289</v>
      </c>
      <c r="AF103" s="31">
        <f t="shared" si="15"/>
        <v>13.530458590006845</v>
      </c>
    </row>
    <row r="104" spans="1:32" ht="29" x14ac:dyDescent="0.35">
      <c r="A104" s="27">
        <v>1</v>
      </c>
      <c r="B104" s="39"/>
      <c r="C104" s="5">
        <v>1022433629</v>
      </c>
      <c r="D104" s="5" t="s">
        <v>449</v>
      </c>
      <c r="E104" s="5" t="s">
        <v>450</v>
      </c>
      <c r="F104" s="5"/>
      <c r="G104" s="5">
        <v>1</v>
      </c>
      <c r="H104" s="5" t="s">
        <v>873</v>
      </c>
      <c r="I104" s="11" t="s">
        <v>536</v>
      </c>
      <c r="J104" s="5" t="s">
        <v>539</v>
      </c>
      <c r="K104" s="5" t="s">
        <v>546</v>
      </c>
      <c r="L104" s="11" t="s">
        <v>547</v>
      </c>
      <c r="M104" s="24">
        <v>177</v>
      </c>
      <c r="N104" s="4" t="s">
        <v>1110</v>
      </c>
      <c r="O104" s="11" t="s">
        <v>597</v>
      </c>
      <c r="P104" s="5" t="s">
        <v>616</v>
      </c>
      <c r="Q104" s="5" t="s">
        <v>544</v>
      </c>
      <c r="R104" s="11" t="s">
        <v>536</v>
      </c>
      <c r="S104" s="29">
        <v>44747</v>
      </c>
      <c r="T104" s="29">
        <v>45287</v>
      </c>
      <c r="U104" s="7">
        <f t="shared" si="14"/>
        <v>1.4784394250513346</v>
      </c>
      <c r="V104" s="11" t="s">
        <v>1328</v>
      </c>
      <c r="W104" s="11" t="s">
        <v>1329</v>
      </c>
      <c r="X104" s="6">
        <v>43857</v>
      </c>
      <c r="Y104" s="6">
        <v>44747</v>
      </c>
      <c r="Z104" s="8">
        <f t="shared" si="17"/>
        <v>2.4366872005475702</v>
      </c>
      <c r="AA104" s="50" t="s">
        <v>1328</v>
      </c>
      <c r="AB104" s="50" t="s">
        <v>1539</v>
      </c>
      <c r="AC104" s="6">
        <v>43490</v>
      </c>
      <c r="AD104" s="6">
        <v>43819</v>
      </c>
      <c r="AE104" s="47">
        <f t="shared" si="19"/>
        <v>0.90075290896646132</v>
      </c>
      <c r="AF104" s="31">
        <f t="shared" si="15"/>
        <v>4.815879534565366</v>
      </c>
    </row>
    <row r="105" spans="1:32" ht="29" x14ac:dyDescent="0.35">
      <c r="A105" s="27">
        <v>1</v>
      </c>
      <c r="B105" s="39" t="s">
        <v>492</v>
      </c>
      <c r="C105" s="5">
        <v>80183349</v>
      </c>
      <c r="D105" s="5" t="s">
        <v>45</v>
      </c>
      <c r="E105" s="5" t="s">
        <v>270</v>
      </c>
      <c r="F105" s="5">
        <v>1</v>
      </c>
      <c r="G105" s="5"/>
      <c r="H105" s="5" t="s">
        <v>745</v>
      </c>
      <c r="I105" s="11" t="s">
        <v>519</v>
      </c>
      <c r="J105" s="5" t="s">
        <v>539</v>
      </c>
      <c r="K105" s="5" t="s">
        <v>546</v>
      </c>
      <c r="L105" s="11" t="s">
        <v>547</v>
      </c>
      <c r="M105" s="24">
        <v>282</v>
      </c>
      <c r="N105" s="4" t="s">
        <v>1017</v>
      </c>
      <c r="O105" s="11" t="s">
        <v>564</v>
      </c>
      <c r="P105" s="5" t="s">
        <v>616</v>
      </c>
      <c r="Q105" s="5" t="s">
        <v>544</v>
      </c>
      <c r="R105" s="11" t="s">
        <v>519</v>
      </c>
      <c r="S105" s="29">
        <v>44334</v>
      </c>
      <c r="T105" s="29">
        <v>45287</v>
      </c>
      <c r="U105" s="7">
        <f t="shared" si="14"/>
        <v>2.6091718001368926</v>
      </c>
      <c r="V105" s="11" t="s">
        <v>1330</v>
      </c>
      <c r="W105" s="11" t="s">
        <v>1331</v>
      </c>
      <c r="X105" s="6">
        <v>43871</v>
      </c>
      <c r="Y105" s="6">
        <v>44043</v>
      </c>
      <c r="Z105" s="8">
        <f t="shared" si="17"/>
        <v>0.47091033538672145</v>
      </c>
      <c r="AA105" s="50" t="s">
        <v>1540</v>
      </c>
      <c r="AB105" s="50" t="s">
        <v>1541</v>
      </c>
      <c r="AC105" s="6">
        <v>43389</v>
      </c>
      <c r="AD105" s="6">
        <v>43716</v>
      </c>
      <c r="AE105" s="47">
        <f t="shared" si="19"/>
        <v>0.89527720739219707</v>
      </c>
      <c r="AF105" s="31">
        <f t="shared" si="15"/>
        <v>3.9753593429158114</v>
      </c>
    </row>
    <row r="106" spans="1:32" x14ac:dyDescent="0.35">
      <c r="A106" s="27">
        <v>1</v>
      </c>
      <c r="B106" s="39"/>
      <c r="C106" s="5">
        <v>1014307232</v>
      </c>
      <c r="D106" s="5" t="s">
        <v>273</v>
      </c>
      <c r="E106" s="5" t="s">
        <v>274</v>
      </c>
      <c r="F106" s="5">
        <v>1</v>
      </c>
      <c r="G106" s="5"/>
      <c r="H106" s="5" t="s">
        <v>747</v>
      </c>
      <c r="I106" s="11" t="s">
        <v>519</v>
      </c>
      <c r="J106" s="5" t="s">
        <v>539</v>
      </c>
      <c r="K106" s="5" t="s">
        <v>546</v>
      </c>
      <c r="L106" s="11" t="s">
        <v>547</v>
      </c>
      <c r="M106" s="24">
        <v>0</v>
      </c>
      <c r="N106" s="4" t="s">
        <v>1019</v>
      </c>
      <c r="O106" s="11" t="s">
        <v>1125</v>
      </c>
      <c r="P106" s="5" t="s">
        <v>616</v>
      </c>
      <c r="Q106" s="5" t="s">
        <v>544</v>
      </c>
      <c r="R106" s="11" t="s">
        <v>519</v>
      </c>
      <c r="S106" s="29">
        <v>45054</v>
      </c>
      <c r="T106" s="29">
        <v>45287</v>
      </c>
      <c r="U106" s="7">
        <f t="shared" si="14"/>
        <v>0.63791923340177958</v>
      </c>
      <c r="V106" s="11" t="s">
        <v>1136</v>
      </c>
      <c r="W106" s="11" t="s">
        <v>1137</v>
      </c>
      <c r="X106" s="6">
        <v>44753</v>
      </c>
      <c r="Y106" s="6">
        <v>44923</v>
      </c>
      <c r="Z106" s="8">
        <f t="shared" si="17"/>
        <v>0.4654346338124572</v>
      </c>
      <c r="AA106" s="50" t="s">
        <v>1138</v>
      </c>
      <c r="AB106" s="50" t="s">
        <v>1139</v>
      </c>
      <c r="AC106" s="6">
        <v>44573</v>
      </c>
      <c r="AD106" s="6">
        <v>44753</v>
      </c>
      <c r="AE106" s="47">
        <f t="shared" si="19"/>
        <v>0.49281314168377821</v>
      </c>
      <c r="AF106" s="31">
        <f t="shared" si="15"/>
        <v>1.5961670088980149</v>
      </c>
    </row>
    <row r="107" spans="1:32" ht="29" x14ac:dyDescent="0.35">
      <c r="A107" s="27">
        <v>1</v>
      </c>
      <c r="B107" s="39"/>
      <c r="C107" s="5">
        <v>1075287958</v>
      </c>
      <c r="D107" s="5" t="s">
        <v>262</v>
      </c>
      <c r="E107" s="5" t="s">
        <v>263</v>
      </c>
      <c r="F107" s="5">
        <v>1</v>
      </c>
      <c r="G107" s="5"/>
      <c r="H107" s="5" t="s">
        <v>739</v>
      </c>
      <c r="I107" s="11" t="s">
        <v>515</v>
      </c>
      <c r="J107" s="5" t="s">
        <v>539</v>
      </c>
      <c r="K107" s="5" t="s">
        <v>580</v>
      </c>
      <c r="L107" s="11" t="s">
        <v>581</v>
      </c>
      <c r="M107" s="24">
        <v>137</v>
      </c>
      <c r="N107" s="4" t="s">
        <v>1013</v>
      </c>
      <c r="O107" s="11" t="s">
        <v>564</v>
      </c>
      <c r="P107" s="5" t="s">
        <v>515</v>
      </c>
      <c r="Q107" s="5" t="s">
        <v>544</v>
      </c>
      <c r="R107" s="11" t="s">
        <v>515</v>
      </c>
      <c r="S107" s="29">
        <v>42723</v>
      </c>
      <c r="T107" s="29">
        <v>45287</v>
      </c>
      <c r="U107" s="7">
        <f t="shared" si="14"/>
        <v>7.0198494182067082</v>
      </c>
      <c r="V107" s="11" t="s">
        <v>1332</v>
      </c>
      <c r="W107" s="11" t="s">
        <v>1333</v>
      </c>
      <c r="X107" s="6">
        <v>41913</v>
      </c>
      <c r="Y107" s="6">
        <v>42719</v>
      </c>
      <c r="Z107" s="8">
        <f t="shared" si="17"/>
        <v>2.2067077344284738</v>
      </c>
      <c r="AA107" s="50" t="s">
        <v>1542</v>
      </c>
      <c r="AB107" s="50" t="s">
        <v>1543</v>
      </c>
      <c r="AC107" s="6">
        <v>41430</v>
      </c>
      <c r="AD107" s="6">
        <v>41912</v>
      </c>
      <c r="AE107" s="47">
        <f t="shared" si="19"/>
        <v>1.3196440793976729</v>
      </c>
      <c r="AF107" s="31">
        <f t="shared" si="15"/>
        <v>10.546201232032855</v>
      </c>
    </row>
    <row r="108" spans="1:32" x14ac:dyDescent="0.35">
      <c r="A108" s="27">
        <v>1</v>
      </c>
      <c r="B108" s="39"/>
      <c r="C108" s="5">
        <v>1075284834</v>
      </c>
      <c r="D108" s="5" t="s">
        <v>257</v>
      </c>
      <c r="E108" s="5" t="s">
        <v>258</v>
      </c>
      <c r="F108" s="5"/>
      <c r="G108" s="5">
        <v>1</v>
      </c>
      <c r="H108" s="5" t="s">
        <v>735</v>
      </c>
      <c r="I108" s="11" t="s">
        <v>515</v>
      </c>
      <c r="J108" s="5" t="s">
        <v>539</v>
      </c>
      <c r="K108" s="5" t="s">
        <v>580</v>
      </c>
      <c r="L108" s="11" t="s">
        <v>581</v>
      </c>
      <c r="M108" s="24">
        <v>220</v>
      </c>
      <c r="N108" s="4" t="s">
        <v>1010</v>
      </c>
      <c r="O108" s="11" t="s">
        <v>606</v>
      </c>
      <c r="P108" s="5" t="s">
        <v>515</v>
      </c>
      <c r="Q108" s="5" t="s">
        <v>544</v>
      </c>
      <c r="R108" s="11" t="s">
        <v>515</v>
      </c>
      <c r="S108" s="29">
        <v>43284</v>
      </c>
      <c r="T108" s="29">
        <v>45287</v>
      </c>
      <c r="U108" s="7">
        <f t="shared" si="14"/>
        <v>5.4839151266255985</v>
      </c>
      <c r="V108" s="11" t="s">
        <v>1334</v>
      </c>
      <c r="W108" s="11" t="s">
        <v>1335</v>
      </c>
      <c r="X108" s="6">
        <v>42964</v>
      </c>
      <c r="Y108" s="6">
        <v>43160</v>
      </c>
      <c r="Z108" s="8">
        <f t="shared" si="17"/>
        <v>0.53661875427789185</v>
      </c>
      <c r="AA108" s="50"/>
      <c r="AB108" s="50"/>
      <c r="AC108" s="6"/>
      <c r="AD108" s="6"/>
      <c r="AE108" s="47">
        <v>0</v>
      </c>
      <c r="AF108" s="31">
        <f t="shared" si="15"/>
        <v>6.0205338809034901</v>
      </c>
    </row>
    <row r="109" spans="1:32" x14ac:dyDescent="0.35">
      <c r="A109" s="27">
        <v>1</v>
      </c>
      <c r="B109" s="39"/>
      <c r="C109" s="5">
        <v>79620522</v>
      </c>
      <c r="D109" s="5" t="s">
        <v>249</v>
      </c>
      <c r="E109" s="5" t="s">
        <v>250</v>
      </c>
      <c r="F109" s="5">
        <v>1</v>
      </c>
      <c r="G109" s="5"/>
      <c r="H109" s="5" t="s">
        <v>730</v>
      </c>
      <c r="I109" s="11" t="s">
        <v>524</v>
      </c>
      <c r="J109" s="5" t="s">
        <v>539</v>
      </c>
      <c r="K109" s="5" t="s">
        <v>546</v>
      </c>
      <c r="L109" s="11" t="s">
        <v>547</v>
      </c>
      <c r="M109" s="24">
        <v>323</v>
      </c>
      <c r="N109" s="4" t="s">
        <v>1006</v>
      </c>
      <c r="O109" s="11" t="s">
        <v>564</v>
      </c>
      <c r="P109" s="5" t="s">
        <v>515</v>
      </c>
      <c r="Q109" s="5" t="s">
        <v>544</v>
      </c>
      <c r="R109" s="11" t="s">
        <v>524</v>
      </c>
      <c r="S109" s="29">
        <v>34036</v>
      </c>
      <c r="T109" s="29">
        <v>45287</v>
      </c>
      <c r="U109" s="7">
        <f t="shared" si="14"/>
        <v>30.803559206023273</v>
      </c>
      <c r="V109" s="11"/>
      <c r="W109" s="11"/>
      <c r="X109" s="6"/>
      <c r="Y109" s="6"/>
      <c r="Z109" s="8">
        <f t="shared" si="17"/>
        <v>0</v>
      </c>
      <c r="AA109" s="50"/>
      <c r="AB109" s="50"/>
      <c r="AC109" s="6"/>
      <c r="AD109" s="6"/>
      <c r="AE109" s="47">
        <f t="shared" ref="AE109:AE144" si="20">(AD109-AC109)/365.25</f>
        <v>0</v>
      </c>
      <c r="AF109" s="31">
        <f t="shared" si="15"/>
        <v>30.803559206023273</v>
      </c>
    </row>
    <row r="110" spans="1:32" x14ac:dyDescent="0.35">
      <c r="A110" s="27">
        <v>1</v>
      </c>
      <c r="B110" s="39"/>
      <c r="C110" s="5">
        <v>80797517</v>
      </c>
      <c r="D110" s="5" t="s">
        <v>251</v>
      </c>
      <c r="E110" s="5" t="s">
        <v>252</v>
      </c>
      <c r="F110" s="5">
        <v>1</v>
      </c>
      <c r="G110" s="5"/>
      <c r="H110" s="5" t="s">
        <v>731</v>
      </c>
      <c r="I110" s="11" t="s">
        <v>513</v>
      </c>
      <c r="J110" s="5" t="s">
        <v>539</v>
      </c>
      <c r="K110" s="5" t="s">
        <v>546</v>
      </c>
      <c r="L110" s="11" t="s">
        <v>547</v>
      </c>
      <c r="M110" s="24">
        <v>314</v>
      </c>
      <c r="N110" s="4" t="s">
        <v>1007</v>
      </c>
      <c r="O110" s="11" t="s">
        <v>564</v>
      </c>
      <c r="P110" s="5" t="s">
        <v>515</v>
      </c>
      <c r="Q110" s="5" t="s">
        <v>544</v>
      </c>
      <c r="R110" s="11" t="s">
        <v>513</v>
      </c>
      <c r="S110" s="29">
        <v>41074</v>
      </c>
      <c r="T110" s="29">
        <v>45287</v>
      </c>
      <c r="U110" s="7">
        <f t="shared" si="14"/>
        <v>11.534565366187543</v>
      </c>
      <c r="V110" s="11" t="s">
        <v>544</v>
      </c>
      <c r="W110" s="11" t="s">
        <v>1267</v>
      </c>
      <c r="X110" s="6">
        <v>41074</v>
      </c>
      <c r="Y110" s="6">
        <v>41255</v>
      </c>
      <c r="Z110" s="8">
        <f t="shared" si="17"/>
        <v>0.49555099247091033</v>
      </c>
      <c r="AA110" s="50" t="s">
        <v>884</v>
      </c>
      <c r="AB110" s="50" t="s">
        <v>1267</v>
      </c>
      <c r="AC110" s="6">
        <v>40696</v>
      </c>
      <c r="AD110" s="6">
        <v>41073</v>
      </c>
      <c r="AE110" s="47">
        <f t="shared" si="20"/>
        <v>1.0321697467488022</v>
      </c>
      <c r="AF110" s="31">
        <f t="shared" si="15"/>
        <v>13.062286105407257</v>
      </c>
    </row>
    <row r="111" spans="1:32" x14ac:dyDescent="0.35">
      <c r="A111" s="27">
        <v>1</v>
      </c>
      <c r="B111" s="39"/>
      <c r="C111" s="5">
        <v>1016019641</v>
      </c>
      <c r="D111" s="5" t="s">
        <v>253</v>
      </c>
      <c r="E111" s="5" t="s">
        <v>254</v>
      </c>
      <c r="F111" s="5">
        <v>1</v>
      </c>
      <c r="G111" s="5"/>
      <c r="H111" s="5" t="s">
        <v>732</v>
      </c>
      <c r="I111" s="11" t="s">
        <v>523</v>
      </c>
      <c r="J111" s="5" t="s">
        <v>539</v>
      </c>
      <c r="K111" s="5" t="s">
        <v>546</v>
      </c>
      <c r="L111" s="11" t="s">
        <v>547</v>
      </c>
      <c r="M111" s="24">
        <v>153</v>
      </c>
      <c r="N111" s="4" t="s">
        <v>1008</v>
      </c>
      <c r="O111" s="11" t="s">
        <v>566</v>
      </c>
      <c r="P111" s="5" t="s">
        <v>515</v>
      </c>
      <c r="Q111" s="5" t="s">
        <v>544</v>
      </c>
      <c r="R111" s="11" t="s">
        <v>523</v>
      </c>
      <c r="S111" s="29">
        <v>39897</v>
      </c>
      <c r="T111" s="29">
        <v>45287</v>
      </c>
      <c r="U111" s="7">
        <f t="shared" si="14"/>
        <v>14.757015742642025</v>
      </c>
      <c r="V111" s="11" t="s">
        <v>544</v>
      </c>
      <c r="W111" s="11" t="s">
        <v>1266</v>
      </c>
      <c r="X111" s="6">
        <v>39897</v>
      </c>
      <c r="Y111" s="6">
        <v>41333</v>
      </c>
      <c r="Z111" s="8">
        <f t="shared" si="17"/>
        <v>3.9315537303216974</v>
      </c>
      <c r="AA111" s="50" t="s">
        <v>884</v>
      </c>
      <c r="AB111" s="50" t="s">
        <v>1288</v>
      </c>
      <c r="AC111" s="6">
        <v>39742</v>
      </c>
      <c r="AD111" s="6">
        <v>39896</v>
      </c>
      <c r="AE111" s="47">
        <f t="shared" si="20"/>
        <v>0.42162902121834361</v>
      </c>
      <c r="AF111" s="31">
        <f t="shared" si="15"/>
        <v>19.110198494182065</v>
      </c>
    </row>
    <row r="112" spans="1:32" x14ac:dyDescent="0.35">
      <c r="A112" s="27">
        <v>1</v>
      </c>
      <c r="B112" s="39"/>
      <c r="C112" s="5">
        <v>52204873</v>
      </c>
      <c r="D112" s="5" t="s">
        <v>259</v>
      </c>
      <c r="E112" s="5" t="s">
        <v>52</v>
      </c>
      <c r="F112" s="5"/>
      <c r="G112" s="5">
        <v>1</v>
      </c>
      <c r="H112" s="5" t="s">
        <v>736</v>
      </c>
      <c r="I112" s="11" t="s">
        <v>515</v>
      </c>
      <c r="J112" s="5" t="s">
        <v>539</v>
      </c>
      <c r="K112" s="5" t="s">
        <v>546</v>
      </c>
      <c r="L112" s="11" t="s">
        <v>547</v>
      </c>
      <c r="M112" s="24">
        <v>281</v>
      </c>
      <c r="N112" s="4" t="s">
        <v>1011</v>
      </c>
      <c r="O112" s="11" t="s">
        <v>606</v>
      </c>
      <c r="P112" s="5" t="s">
        <v>515</v>
      </c>
      <c r="Q112" s="5" t="s">
        <v>544</v>
      </c>
      <c r="R112" s="11" t="s">
        <v>515</v>
      </c>
      <c r="S112" s="29">
        <v>39470</v>
      </c>
      <c r="T112" s="29">
        <v>45287</v>
      </c>
      <c r="U112" s="7">
        <f t="shared" si="14"/>
        <v>15.926078028747433</v>
      </c>
      <c r="V112" s="11" t="s">
        <v>544</v>
      </c>
      <c r="W112" s="11" t="s">
        <v>1266</v>
      </c>
      <c r="X112" s="6">
        <v>39622</v>
      </c>
      <c r="Y112" s="6">
        <v>41388</v>
      </c>
      <c r="Z112" s="8">
        <f t="shared" si="17"/>
        <v>4.8350444900752905</v>
      </c>
      <c r="AA112" s="50" t="s">
        <v>544</v>
      </c>
      <c r="AB112" s="50" t="s">
        <v>1440</v>
      </c>
      <c r="AC112" s="6">
        <v>39470</v>
      </c>
      <c r="AD112" s="6">
        <v>39622</v>
      </c>
      <c r="AE112" s="47">
        <f t="shared" si="20"/>
        <v>0.41615331964407942</v>
      </c>
      <c r="AF112" s="31">
        <f t="shared" si="15"/>
        <v>21.177275838466802</v>
      </c>
    </row>
    <row r="113" spans="1:32" ht="29" x14ac:dyDescent="0.35">
      <c r="A113" s="27">
        <v>1</v>
      </c>
      <c r="B113" s="39"/>
      <c r="C113" s="5">
        <v>1000005061</v>
      </c>
      <c r="D113" s="5" t="s">
        <v>1814</v>
      </c>
      <c r="E113" s="5" t="s">
        <v>1815</v>
      </c>
      <c r="F113" s="5"/>
      <c r="G113" s="5"/>
      <c r="H113" s="5" t="s">
        <v>1816</v>
      </c>
      <c r="I113" s="43" t="s">
        <v>531</v>
      </c>
      <c r="J113" s="5" t="s">
        <v>539</v>
      </c>
      <c r="K113" s="5" t="s">
        <v>546</v>
      </c>
      <c r="L113" s="11" t="s">
        <v>547</v>
      </c>
      <c r="M113" s="24">
        <v>130</v>
      </c>
      <c r="N113" s="4"/>
      <c r="O113" s="43" t="s">
        <v>566</v>
      </c>
      <c r="P113" s="5" t="s">
        <v>515</v>
      </c>
      <c r="Q113" s="5" t="s">
        <v>544</v>
      </c>
      <c r="R113" s="53" t="s">
        <v>531</v>
      </c>
      <c r="S113" s="29">
        <v>45257</v>
      </c>
      <c r="T113" s="29">
        <v>45287</v>
      </c>
      <c r="U113" s="7">
        <f t="shared" si="14"/>
        <v>8.2135523613963035E-2</v>
      </c>
      <c r="V113" s="11" t="s">
        <v>1817</v>
      </c>
      <c r="W113" s="11" t="s">
        <v>1818</v>
      </c>
      <c r="X113" s="6">
        <v>44251</v>
      </c>
      <c r="Y113" s="6">
        <v>45256</v>
      </c>
      <c r="Z113" s="8">
        <f t="shared" si="17"/>
        <v>2.751540041067762</v>
      </c>
      <c r="AA113" s="50"/>
      <c r="AB113" s="50"/>
      <c r="AC113" s="6"/>
      <c r="AD113" s="6"/>
      <c r="AE113" s="47"/>
      <c r="AF113" s="31"/>
    </row>
    <row r="114" spans="1:32" x14ac:dyDescent="0.35">
      <c r="A114" s="27">
        <v>1</v>
      </c>
      <c r="B114" s="39"/>
      <c r="C114" s="5">
        <v>1075214751</v>
      </c>
      <c r="D114" s="5" t="s">
        <v>260</v>
      </c>
      <c r="E114" s="5" t="s">
        <v>261</v>
      </c>
      <c r="F114" s="5">
        <v>1</v>
      </c>
      <c r="G114" s="5"/>
      <c r="H114" s="5" t="s">
        <v>737</v>
      </c>
      <c r="I114" s="11" t="s">
        <v>515</v>
      </c>
      <c r="J114" s="5" t="s">
        <v>539</v>
      </c>
      <c r="K114" s="5" t="s">
        <v>580</v>
      </c>
      <c r="L114" s="11" t="s">
        <v>581</v>
      </c>
      <c r="M114" s="24">
        <v>322</v>
      </c>
      <c r="N114" s="4" t="s">
        <v>1012</v>
      </c>
      <c r="O114" s="11" t="s">
        <v>738</v>
      </c>
      <c r="P114" s="5" t="s">
        <v>515</v>
      </c>
      <c r="Q114" s="5" t="s">
        <v>544</v>
      </c>
      <c r="R114" s="11" t="s">
        <v>515</v>
      </c>
      <c r="S114" s="29">
        <v>41470</v>
      </c>
      <c r="T114" s="29">
        <v>45287</v>
      </c>
      <c r="U114" s="7">
        <f t="shared" si="14"/>
        <v>10.45037645448323</v>
      </c>
      <c r="V114" s="11" t="s">
        <v>884</v>
      </c>
      <c r="W114" s="11" t="s">
        <v>1253</v>
      </c>
      <c r="X114" s="6">
        <v>40990</v>
      </c>
      <c r="Y114" s="6">
        <v>41469</v>
      </c>
      <c r="Z114" s="8">
        <f t="shared" ref="Z114:Z143" si="21">(Y114-X114)/365.25</f>
        <v>1.3114305270362765</v>
      </c>
      <c r="AA114" s="50" t="s">
        <v>544</v>
      </c>
      <c r="AB114" s="50" t="s">
        <v>1544</v>
      </c>
      <c r="AC114" s="6">
        <v>40696</v>
      </c>
      <c r="AD114" s="6">
        <v>40989</v>
      </c>
      <c r="AE114" s="47">
        <f t="shared" si="20"/>
        <v>0.80219028062970565</v>
      </c>
      <c r="AF114" s="31">
        <f t="shared" si="15"/>
        <v>12.563997262149211</v>
      </c>
    </row>
    <row r="115" spans="1:32" x14ac:dyDescent="0.35">
      <c r="A115" s="27">
        <v>1</v>
      </c>
      <c r="B115" s="39"/>
      <c r="C115" s="5">
        <v>79740773</v>
      </c>
      <c r="D115" s="5" t="s">
        <v>264</v>
      </c>
      <c r="E115" s="5" t="s">
        <v>265</v>
      </c>
      <c r="F115" s="5">
        <v>1</v>
      </c>
      <c r="G115" s="5"/>
      <c r="H115" s="5" t="s">
        <v>740</v>
      </c>
      <c r="I115" s="11" t="s">
        <v>525</v>
      </c>
      <c r="J115" s="5" t="s">
        <v>539</v>
      </c>
      <c r="K115" s="5" t="s">
        <v>546</v>
      </c>
      <c r="L115" s="11" t="s">
        <v>547</v>
      </c>
      <c r="M115" s="24">
        <v>239</v>
      </c>
      <c r="N115" s="4" t="s">
        <v>1014</v>
      </c>
      <c r="O115" s="11" t="s">
        <v>741</v>
      </c>
      <c r="P115" s="5" t="s">
        <v>616</v>
      </c>
      <c r="Q115" s="5" t="s">
        <v>544</v>
      </c>
      <c r="R115" s="11" t="s">
        <v>525</v>
      </c>
      <c r="S115" s="29">
        <v>40070</v>
      </c>
      <c r="T115" s="29">
        <v>45287</v>
      </c>
      <c r="U115" s="7">
        <f t="shared" si="14"/>
        <v>14.283367556468173</v>
      </c>
      <c r="V115" s="11" t="s">
        <v>884</v>
      </c>
      <c r="W115" s="11" t="s">
        <v>1288</v>
      </c>
      <c r="X115" s="6">
        <v>39644</v>
      </c>
      <c r="Y115" s="6">
        <v>40008</v>
      </c>
      <c r="Z115" s="8">
        <f t="shared" si="21"/>
        <v>0.99657768651608492</v>
      </c>
      <c r="AA115" s="50" t="s">
        <v>1545</v>
      </c>
      <c r="AB115" s="50" t="s">
        <v>1546</v>
      </c>
      <c r="AC115" s="6">
        <v>39114</v>
      </c>
      <c r="AD115" s="6">
        <v>39640</v>
      </c>
      <c r="AE115" s="47">
        <f t="shared" si="20"/>
        <v>1.4401095140314852</v>
      </c>
      <c r="AF115" s="31">
        <f t="shared" si="15"/>
        <v>16.720054757015742</v>
      </c>
    </row>
    <row r="116" spans="1:32" ht="29" x14ac:dyDescent="0.35">
      <c r="A116" s="27">
        <v>1</v>
      </c>
      <c r="B116" s="39"/>
      <c r="C116" s="5">
        <v>28280713</v>
      </c>
      <c r="D116" s="5" t="s">
        <v>268</v>
      </c>
      <c r="E116" s="5" t="s">
        <v>269</v>
      </c>
      <c r="F116" s="5"/>
      <c r="G116" s="5">
        <v>1</v>
      </c>
      <c r="H116" s="5" t="s">
        <v>743</v>
      </c>
      <c r="I116" s="11" t="s">
        <v>519</v>
      </c>
      <c r="J116" s="5" t="s">
        <v>539</v>
      </c>
      <c r="K116" s="5" t="s">
        <v>621</v>
      </c>
      <c r="L116" s="11" t="s">
        <v>744</v>
      </c>
      <c r="M116" s="24">
        <v>276</v>
      </c>
      <c r="N116" s="4" t="s">
        <v>1016</v>
      </c>
      <c r="O116" s="11" t="s">
        <v>566</v>
      </c>
      <c r="P116" s="5" t="s">
        <v>616</v>
      </c>
      <c r="Q116" s="5" t="s">
        <v>544</v>
      </c>
      <c r="R116" s="11" t="s">
        <v>519</v>
      </c>
      <c r="S116" s="29">
        <v>39470</v>
      </c>
      <c r="T116" s="29">
        <v>45287</v>
      </c>
      <c r="U116" s="7">
        <f t="shared" si="14"/>
        <v>15.926078028747433</v>
      </c>
      <c r="V116" s="11" t="s">
        <v>884</v>
      </c>
      <c r="W116" s="11" t="s">
        <v>1133</v>
      </c>
      <c r="X116" s="6">
        <v>39183</v>
      </c>
      <c r="Y116" s="6">
        <v>39462</v>
      </c>
      <c r="Z116" s="8">
        <f t="shared" si="21"/>
        <v>0.76386036960985626</v>
      </c>
      <c r="AA116" s="50" t="s">
        <v>1547</v>
      </c>
      <c r="AB116" s="50" t="s">
        <v>1548</v>
      </c>
      <c r="AC116" s="6">
        <v>38725</v>
      </c>
      <c r="AD116" s="6">
        <v>39043</v>
      </c>
      <c r="AE116" s="47">
        <f t="shared" si="20"/>
        <v>0.87063655030800824</v>
      </c>
      <c r="AF116" s="31">
        <f t="shared" si="15"/>
        <v>17.560574948665298</v>
      </c>
    </row>
    <row r="117" spans="1:32" ht="29" x14ac:dyDescent="0.35">
      <c r="A117" s="27">
        <v>1</v>
      </c>
      <c r="B117" s="39"/>
      <c r="C117" s="5">
        <v>39576501</v>
      </c>
      <c r="D117" s="5" t="s">
        <v>275</v>
      </c>
      <c r="E117" s="5" t="s">
        <v>276</v>
      </c>
      <c r="F117" s="5"/>
      <c r="G117" s="5">
        <v>1</v>
      </c>
      <c r="H117" s="5" t="s">
        <v>748</v>
      </c>
      <c r="I117" s="11" t="s">
        <v>528</v>
      </c>
      <c r="J117" s="5" t="s">
        <v>539</v>
      </c>
      <c r="K117" s="5" t="s">
        <v>546</v>
      </c>
      <c r="L117" s="11" t="s">
        <v>547</v>
      </c>
      <c r="M117" s="24">
        <v>295</v>
      </c>
      <c r="N117" s="4" t="s">
        <v>1020</v>
      </c>
      <c r="O117" s="11" t="s">
        <v>749</v>
      </c>
      <c r="P117" s="5" t="s">
        <v>1165</v>
      </c>
      <c r="Q117" s="5" t="s">
        <v>544</v>
      </c>
      <c r="R117" s="11" t="s">
        <v>528</v>
      </c>
      <c r="S117" s="29">
        <v>39630</v>
      </c>
      <c r="T117" s="29">
        <v>45287</v>
      </c>
      <c r="U117" s="7">
        <f t="shared" si="14"/>
        <v>15.488021902806297</v>
      </c>
      <c r="V117" s="11" t="s">
        <v>884</v>
      </c>
      <c r="W117" s="11" t="s">
        <v>1266</v>
      </c>
      <c r="X117" s="6">
        <v>39499</v>
      </c>
      <c r="Y117" s="6">
        <v>39621</v>
      </c>
      <c r="Z117" s="8">
        <f t="shared" si="21"/>
        <v>0.33401779603011633</v>
      </c>
      <c r="AA117" s="50" t="s">
        <v>1549</v>
      </c>
      <c r="AB117" s="50" t="s">
        <v>1550</v>
      </c>
      <c r="AC117" s="6">
        <v>39310</v>
      </c>
      <c r="AD117" s="6">
        <v>39462</v>
      </c>
      <c r="AE117" s="47">
        <f t="shared" si="20"/>
        <v>0.41615331964407942</v>
      </c>
      <c r="AF117" s="31">
        <f t="shared" si="15"/>
        <v>16.238193018480491</v>
      </c>
    </row>
    <row r="118" spans="1:32" x14ac:dyDescent="0.35">
      <c r="A118" s="27">
        <v>1</v>
      </c>
      <c r="B118" s="39"/>
      <c r="C118" s="5">
        <v>1000467408</v>
      </c>
      <c r="D118" s="5" t="s">
        <v>271</v>
      </c>
      <c r="E118" s="5" t="s">
        <v>272</v>
      </c>
      <c r="F118" s="5">
        <v>1</v>
      </c>
      <c r="G118" s="5"/>
      <c r="H118" s="5" t="s">
        <v>746</v>
      </c>
      <c r="I118" s="11" t="s">
        <v>519</v>
      </c>
      <c r="J118" s="5" t="s">
        <v>539</v>
      </c>
      <c r="K118" s="5" t="s">
        <v>546</v>
      </c>
      <c r="L118" s="11" t="s">
        <v>547</v>
      </c>
      <c r="M118" s="24">
        <v>188</v>
      </c>
      <c r="N118" s="4" t="s">
        <v>1018</v>
      </c>
      <c r="O118" s="11" t="s">
        <v>564</v>
      </c>
      <c r="P118" s="5" t="s">
        <v>616</v>
      </c>
      <c r="Q118" s="5" t="s">
        <v>544</v>
      </c>
      <c r="R118" s="11" t="s">
        <v>519</v>
      </c>
      <c r="S118" s="29">
        <v>45082</v>
      </c>
      <c r="T118" s="29">
        <v>45287</v>
      </c>
      <c r="U118" s="7">
        <f t="shared" si="14"/>
        <v>0.5612594113620808</v>
      </c>
      <c r="V118" s="11" t="s">
        <v>1132</v>
      </c>
      <c r="W118" s="11" t="s">
        <v>1133</v>
      </c>
      <c r="X118" s="6">
        <v>44733</v>
      </c>
      <c r="Y118" s="6">
        <v>44895</v>
      </c>
      <c r="Z118" s="8">
        <f t="shared" si="21"/>
        <v>0.44353182751540043</v>
      </c>
      <c r="AA118" s="50" t="s">
        <v>1134</v>
      </c>
      <c r="AB118" s="50" t="s">
        <v>1135</v>
      </c>
      <c r="AC118" s="6">
        <v>44222</v>
      </c>
      <c r="AD118" s="6">
        <v>44561</v>
      </c>
      <c r="AE118" s="47">
        <f t="shared" si="20"/>
        <v>0.92813141683778233</v>
      </c>
      <c r="AF118" s="31">
        <f t="shared" si="15"/>
        <v>1.9329226557152637</v>
      </c>
    </row>
    <row r="119" spans="1:32" x14ac:dyDescent="0.35">
      <c r="A119" s="27">
        <v>1</v>
      </c>
      <c r="B119" s="39"/>
      <c r="C119" s="5">
        <v>1109413386</v>
      </c>
      <c r="D119" s="5" t="s">
        <v>255</v>
      </c>
      <c r="E119" s="5" t="s">
        <v>256</v>
      </c>
      <c r="F119" s="5"/>
      <c r="G119" s="5">
        <v>1</v>
      </c>
      <c r="H119" s="5" t="s">
        <v>733</v>
      </c>
      <c r="I119" s="11" t="s">
        <v>523</v>
      </c>
      <c r="J119" s="5" t="s">
        <v>539</v>
      </c>
      <c r="K119" s="5" t="s">
        <v>650</v>
      </c>
      <c r="L119" s="11" t="s">
        <v>734</v>
      </c>
      <c r="M119" s="24">
        <v>296</v>
      </c>
      <c r="N119" s="4" t="s">
        <v>1009</v>
      </c>
      <c r="O119" s="11" t="s">
        <v>566</v>
      </c>
      <c r="P119" s="5" t="s">
        <v>515</v>
      </c>
      <c r="Q119" s="5" t="s">
        <v>544</v>
      </c>
      <c r="R119" s="11" t="s">
        <v>523</v>
      </c>
      <c r="S119" s="29">
        <v>41326</v>
      </c>
      <c r="T119" s="29">
        <v>45287</v>
      </c>
      <c r="U119" s="7">
        <f t="shared" si="14"/>
        <v>10.844626967830253</v>
      </c>
      <c r="V119" s="11" t="s">
        <v>1278</v>
      </c>
      <c r="W119" s="11" t="s">
        <v>1336</v>
      </c>
      <c r="X119" s="6">
        <v>39899</v>
      </c>
      <c r="Y119" s="6">
        <v>41325</v>
      </c>
      <c r="Z119" s="8">
        <f t="shared" si="21"/>
        <v>3.9041752224503763</v>
      </c>
      <c r="AA119" s="50" t="s">
        <v>1551</v>
      </c>
      <c r="AB119" s="50" t="s">
        <v>1275</v>
      </c>
      <c r="AC119" s="6">
        <v>39570</v>
      </c>
      <c r="AD119" s="6">
        <v>39898</v>
      </c>
      <c r="AE119" s="47">
        <f t="shared" si="20"/>
        <v>0.89801505817932925</v>
      </c>
      <c r="AF119" s="31">
        <f t="shared" si="15"/>
        <v>15.646817248459959</v>
      </c>
    </row>
    <row r="120" spans="1:32" x14ac:dyDescent="0.35">
      <c r="A120" s="27">
        <v>1</v>
      </c>
      <c r="B120" s="39" t="s">
        <v>498</v>
      </c>
      <c r="C120" s="5">
        <v>1080930269</v>
      </c>
      <c r="D120" s="5" t="s">
        <v>331</v>
      </c>
      <c r="E120" s="5" t="s">
        <v>332</v>
      </c>
      <c r="F120" s="5"/>
      <c r="G120" s="5">
        <v>1</v>
      </c>
      <c r="H120" s="5" t="s">
        <v>789</v>
      </c>
      <c r="I120" s="11" t="s">
        <v>522</v>
      </c>
      <c r="J120" s="5" t="s">
        <v>539</v>
      </c>
      <c r="K120" s="5" t="s">
        <v>580</v>
      </c>
      <c r="L120" s="11" t="s">
        <v>790</v>
      </c>
      <c r="M120" s="24">
        <v>453</v>
      </c>
      <c r="N120" s="4" t="s">
        <v>1048</v>
      </c>
      <c r="O120" s="11" t="s">
        <v>593</v>
      </c>
      <c r="P120" s="5" t="s">
        <v>515</v>
      </c>
      <c r="Q120" s="5" t="s">
        <v>544</v>
      </c>
      <c r="R120" s="11" t="s">
        <v>522</v>
      </c>
      <c r="S120" s="29">
        <v>44278</v>
      </c>
      <c r="T120" s="29">
        <v>45287</v>
      </c>
      <c r="U120" s="7">
        <f t="shared" si="14"/>
        <v>2.7624914442162902</v>
      </c>
      <c r="V120" s="11" t="s">
        <v>544</v>
      </c>
      <c r="W120" s="11" t="s">
        <v>1265</v>
      </c>
      <c r="X120" s="6">
        <v>41518</v>
      </c>
      <c r="Y120" s="6">
        <v>43739</v>
      </c>
      <c r="Z120" s="8">
        <f t="shared" si="21"/>
        <v>6.0807665982203973</v>
      </c>
      <c r="AA120" s="51" t="s">
        <v>1247</v>
      </c>
      <c r="AB120" s="51" t="s">
        <v>1248</v>
      </c>
      <c r="AC120" s="9">
        <v>41456</v>
      </c>
      <c r="AD120" s="9">
        <v>41518</v>
      </c>
      <c r="AE120" s="47">
        <f t="shared" si="20"/>
        <v>0.16974674880219029</v>
      </c>
      <c r="AF120" s="31">
        <f t="shared" si="15"/>
        <v>9.0130047912388775</v>
      </c>
    </row>
    <row r="121" spans="1:32" ht="29" x14ac:dyDescent="0.35">
      <c r="A121" s="27">
        <v>1</v>
      </c>
      <c r="B121" s="39"/>
      <c r="C121" s="5">
        <v>79474560</v>
      </c>
      <c r="D121" s="5" t="s">
        <v>333</v>
      </c>
      <c r="E121" s="5" t="s">
        <v>334</v>
      </c>
      <c r="F121" s="5">
        <v>1</v>
      </c>
      <c r="G121" s="5"/>
      <c r="H121" s="5" t="s">
        <v>791</v>
      </c>
      <c r="I121" s="11" t="s">
        <v>515</v>
      </c>
      <c r="J121" s="5" t="s">
        <v>539</v>
      </c>
      <c r="K121" s="5" t="s">
        <v>546</v>
      </c>
      <c r="L121" s="11" t="s">
        <v>547</v>
      </c>
      <c r="M121" s="24">
        <v>274</v>
      </c>
      <c r="N121" s="4" t="s">
        <v>1049</v>
      </c>
      <c r="O121" s="11" t="s">
        <v>566</v>
      </c>
      <c r="P121" s="5" t="s">
        <v>515</v>
      </c>
      <c r="Q121" s="5" t="s">
        <v>544</v>
      </c>
      <c r="R121" s="11" t="s">
        <v>515</v>
      </c>
      <c r="S121" s="29">
        <v>40052</v>
      </c>
      <c r="T121" s="29">
        <v>45287</v>
      </c>
      <c r="U121" s="7">
        <f t="shared" si="14"/>
        <v>14.33264887063655</v>
      </c>
      <c r="V121" s="11" t="s">
        <v>544</v>
      </c>
      <c r="W121" s="11" t="s">
        <v>1337</v>
      </c>
      <c r="X121" s="6">
        <v>40429</v>
      </c>
      <c r="Y121" s="6">
        <v>41623</v>
      </c>
      <c r="Z121" s="8">
        <f t="shared" si="21"/>
        <v>3.268993839835729</v>
      </c>
      <c r="AA121" s="50" t="s">
        <v>884</v>
      </c>
      <c r="AB121" s="50" t="s">
        <v>1440</v>
      </c>
      <c r="AC121" s="6">
        <v>39988</v>
      </c>
      <c r="AD121" s="6">
        <v>40052</v>
      </c>
      <c r="AE121" s="47">
        <f t="shared" si="20"/>
        <v>0.17522245037645448</v>
      </c>
      <c r="AF121" s="31">
        <f t="shared" si="15"/>
        <v>17.776865160848736</v>
      </c>
    </row>
    <row r="122" spans="1:32" x14ac:dyDescent="0.35">
      <c r="A122" s="27">
        <v>1</v>
      </c>
      <c r="B122" s="39"/>
      <c r="C122" s="5">
        <v>1035857870</v>
      </c>
      <c r="D122" s="5" t="s">
        <v>335</v>
      </c>
      <c r="E122" s="5" t="s">
        <v>336</v>
      </c>
      <c r="F122" s="5"/>
      <c r="G122" s="5">
        <v>1</v>
      </c>
      <c r="H122" s="5" t="s">
        <v>792</v>
      </c>
      <c r="I122" s="11" t="s">
        <v>515</v>
      </c>
      <c r="J122" s="5" t="s">
        <v>539</v>
      </c>
      <c r="K122" s="5" t="s">
        <v>558</v>
      </c>
      <c r="L122" s="11" t="s">
        <v>793</v>
      </c>
      <c r="M122" s="24">
        <v>293</v>
      </c>
      <c r="N122" s="4" t="s">
        <v>1050</v>
      </c>
      <c r="O122" s="11" t="s">
        <v>566</v>
      </c>
      <c r="P122" s="5" t="s">
        <v>515</v>
      </c>
      <c r="Q122" s="5" t="s">
        <v>544</v>
      </c>
      <c r="R122" s="11" t="s">
        <v>515</v>
      </c>
      <c r="S122" s="29">
        <v>40973</v>
      </c>
      <c r="T122" s="29">
        <v>45287</v>
      </c>
      <c r="U122" s="7">
        <f t="shared" si="14"/>
        <v>11.811088295687885</v>
      </c>
      <c r="V122" s="11" t="s">
        <v>544</v>
      </c>
      <c r="W122" s="11" t="s">
        <v>1267</v>
      </c>
      <c r="X122" s="6">
        <v>40973</v>
      </c>
      <c r="Y122" s="6">
        <v>41548</v>
      </c>
      <c r="Z122" s="8">
        <f t="shared" si="21"/>
        <v>1.5742642026009583</v>
      </c>
      <c r="AA122" s="50" t="s">
        <v>884</v>
      </c>
      <c r="AB122" s="50" t="s">
        <v>1288</v>
      </c>
      <c r="AC122" s="6">
        <v>40603</v>
      </c>
      <c r="AD122" s="6">
        <v>40972</v>
      </c>
      <c r="AE122" s="47">
        <f t="shared" si="20"/>
        <v>1.0102669404517455</v>
      </c>
      <c r="AF122" s="31">
        <f t="shared" si="15"/>
        <v>14.395619438740589</v>
      </c>
    </row>
    <row r="123" spans="1:32" ht="29" x14ac:dyDescent="0.35">
      <c r="A123" s="27">
        <v>1</v>
      </c>
      <c r="B123" s="39"/>
      <c r="C123" s="5">
        <v>1024536102</v>
      </c>
      <c r="D123" s="5" t="s">
        <v>1705</v>
      </c>
      <c r="E123" s="5" t="s">
        <v>1706</v>
      </c>
      <c r="F123" s="5"/>
      <c r="G123" s="5">
        <v>1</v>
      </c>
      <c r="H123" s="5" t="s">
        <v>1707</v>
      </c>
      <c r="I123" s="11" t="s">
        <v>1708</v>
      </c>
      <c r="J123" s="5" t="s">
        <v>539</v>
      </c>
      <c r="K123" s="5" t="s">
        <v>1709</v>
      </c>
      <c r="L123" s="11" t="s">
        <v>1710</v>
      </c>
      <c r="M123" s="24">
        <v>189</v>
      </c>
      <c r="N123" s="15" t="s">
        <v>1711</v>
      </c>
      <c r="O123" s="11" t="s">
        <v>1712</v>
      </c>
      <c r="P123" s="5" t="s">
        <v>515</v>
      </c>
      <c r="Q123" s="5" t="s">
        <v>544</v>
      </c>
      <c r="R123" s="11" t="s">
        <v>1708</v>
      </c>
      <c r="S123" s="29">
        <v>45146</v>
      </c>
      <c r="T123" s="29">
        <v>45287</v>
      </c>
      <c r="U123" s="7">
        <f t="shared" si="14"/>
        <v>0.38603696098562629</v>
      </c>
      <c r="V123" s="11" t="s">
        <v>1713</v>
      </c>
      <c r="W123" s="11" t="s">
        <v>1714</v>
      </c>
      <c r="X123" s="6">
        <v>44242</v>
      </c>
      <c r="Y123" s="6">
        <v>45041</v>
      </c>
      <c r="Z123" s="8">
        <f t="shared" si="21"/>
        <v>2.1875427789185489</v>
      </c>
      <c r="AA123" s="50" t="s">
        <v>1715</v>
      </c>
      <c r="AB123" s="50" t="s">
        <v>1716</v>
      </c>
      <c r="AC123" s="6">
        <v>43908</v>
      </c>
      <c r="AD123" s="6">
        <v>44196</v>
      </c>
      <c r="AE123" s="47">
        <f t="shared" si="20"/>
        <v>0.7885010266940452</v>
      </c>
      <c r="AF123" s="31">
        <f t="shared" si="15"/>
        <v>3.3620807665982206</v>
      </c>
    </row>
    <row r="124" spans="1:32" ht="58" x14ac:dyDescent="0.35">
      <c r="A124" s="27">
        <v>1</v>
      </c>
      <c r="B124" s="39"/>
      <c r="C124" s="5">
        <v>52710971</v>
      </c>
      <c r="D124" s="5" t="s">
        <v>329</v>
      </c>
      <c r="E124" s="5" t="s">
        <v>330</v>
      </c>
      <c r="F124" s="5"/>
      <c r="G124" s="5">
        <v>1</v>
      </c>
      <c r="H124" s="5" t="s">
        <v>787</v>
      </c>
      <c r="I124" s="11" t="s">
        <v>524</v>
      </c>
      <c r="J124" s="5" t="s">
        <v>539</v>
      </c>
      <c r="K124" s="5" t="s">
        <v>546</v>
      </c>
      <c r="L124" s="11" t="s">
        <v>547</v>
      </c>
      <c r="M124" s="24">
        <v>264</v>
      </c>
      <c r="N124" s="4" t="s">
        <v>1047</v>
      </c>
      <c r="O124" s="11" t="s">
        <v>788</v>
      </c>
      <c r="P124" s="5" t="s">
        <v>515</v>
      </c>
      <c r="Q124" s="5" t="s">
        <v>544</v>
      </c>
      <c r="R124" s="11" t="s">
        <v>524</v>
      </c>
      <c r="S124" s="29">
        <v>45028</v>
      </c>
      <c r="T124" s="29">
        <v>45287</v>
      </c>
      <c r="U124" s="7">
        <f t="shared" si="14"/>
        <v>0.70910335386721424</v>
      </c>
      <c r="V124" s="11" t="s">
        <v>1221</v>
      </c>
      <c r="W124" s="11" t="s">
        <v>1222</v>
      </c>
      <c r="X124" s="6">
        <v>44838</v>
      </c>
      <c r="Y124" s="6">
        <v>45021</v>
      </c>
      <c r="Z124" s="8">
        <f t="shared" si="21"/>
        <v>0.50102669404517453</v>
      </c>
      <c r="AA124" s="50" t="s">
        <v>1223</v>
      </c>
      <c r="AB124" s="50" t="s">
        <v>1224</v>
      </c>
      <c r="AC124" s="6">
        <v>41031</v>
      </c>
      <c r="AD124" s="6">
        <v>41382</v>
      </c>
      <c r="AE124" s="47">
        <f t="shared" si="20"/>
        <v>0.96098562628336759</v>
      </c>
      <c r="AF124" s="31">
        <f t="shared" si="15"/>
        <v>2.1711156741957565</v>
      </c>
    </row>
    <row r="125" spans="1:32" x14ac:dyDescent="0.35">
      <c r="A125" s="27">
        <v>1</v>
      </c>
      <c r="B125" s="39" t="s">
        <v>507</v>
      </c>
      <c r="C125" s="5">
        <v>79545276</v>
      </c>
      <c r="D125" s="5" t="s">
        <v>422</v>
      </c>
      <c r="E125" s="5" t="s">
        <v>423</v>
      </c>
      <c r="F125" s="5">
        <v>1</v>
      </c>
      <c r="G125" s="5"/>
      <c r="H125" s="5" t="s">
        <v>855</v>
      </c>
      <c r="I125" s="11" t="s">
        <v>519</v>
      </c>
      <c r="J125" s="5" t="s">
        <v>539</v>
      </c>
      <c r="K125" s="5" t="s">
        <v>546</v>
      </c>
      <c r="L125" s="11" t="s">
        <v>547</v>
      </c>
      <c r="M125" s="24">
        <v>0</v>
      </c>
      <c r="N125" s="4" t="s">
        <v>1096</v>
      </c>
      <c r="O125" s="11" t="s">
        <v>566</v>
      </c>
      <c r="P125" s="5" t="s">
        <v>616</v>
      </c>
      <c r="Q125" s="5" t="s">
        <v>544</v>
      </c>
      <c r="R125" s="11" t="s">
        <v>519</v>
      </c>
      <c r="S125" s="29">
        <v>42556</v>
      </c>
      <c r="T125" s="29">
        <v>45287</v>
      </c>
      <c r="U125" s="7">
        <f t="shared" si="14"/>
        <v>7.4770704996577688</v>
      </c>
      <c r="V125" s="11" t="s">
        <v>1245</v>
      </c>
      <c r="W125" s="11" t="s">
        <v>1246</v>
      </c>
      <c r="X125" s="6">
        <v>42160</v>
      </c>
      <c r="Y125" s="6">
        <v>42451</v>
      </c>
      <c r="Z125" s="8">
        <f t="shared" si="21"/>
        <v>0.79671457905544152</v>
      </c>
      <c r="AA125" s="11" t="s">
        <v>1243</v>
      </c>
      <c r="AB125" s="11" t="s">
        <v>1244</v>
      </c>
      <c r="AC125" s="6">
        <v>37257</v>
      </c>
      <c r="AD125" s="6">
        <v>40909</v>
      </c>
      <c r="AE125" s="47">
        <f t="shared" si="20"/>
        <v>9.9986310746064344</v>
      </c>
      <c r="AF125" s="31">
        <f t="shared" si="15"/>
        <v>18.272416153319647</v>
      </c>
    </row>
    <row r="126" spans="1:32" ht="29" x14ac:dyDescent="0.35">
      <c r="A126" s="27">
        <v>1</v>
      </c>
      <c r="B126" s="39"/>
      <c r="C126" s="5">
        <v>52264267</v>
      </c>
      <c r="D126" s="5" t="s">
        <v>416</v>
      </c>
      <c r="E126" s="5" t="s">
        <v>417</v>
      </c>
      <c r="F126" s="5"/>
      <c r="G126" s="5">
        <v>1</v>
      </c>
      <c r="H126" s="5" t="s">
        <v>851</v>
      </c>
      <c r="I126" s="11" t="s">
        <v>513</v>
      </c>
      <c r="J126" s="5" t="s">
        <v>539</v>
      </c>
      <c r="K126" s="5" t="s">
        <v>546</v>
      </c>
      <c r="L126" s="11" t="s">
        <v>547</v>
      </c>
      <c r="M126" s="24">
        <v>195</v>
      </c>
      <c r="N126" s="4" t="s">
        <v>1093</v>
      </c>
      <c r="O126" s="11" t="s">
        <v>564</v>
      </c>
      <c r="P126" s="5" t="s">
        <v>515</v>
      </c>
      <c r="Q126" s="5" t="s">
        <v>544</v>
      </c>
      <c r="R126" s="11" t="s">
        <v>513</v>
      </c>
      <c r="S126" s="29">
        <v>39888</v>
      </c>
      <c r="T126" s="29">
        <v>45287</v>
      </c>
      <c r="U126" s="7">
        <f t="shared" si="14"/>
        <v>14.781656399726215</v>
      </c>
      <c r="V126" s="11" t="s">
        <v>544</v>
      </c>
      <c r="W126" s="11" t="s">
        <v>1253</v>
      </c>
      <c r="X126" s="6">
        <v>39888</v>
      </c>
      <c r="Y126" s="6">
        <v>40636</v>
      </c>
      <c r="Z126" s="8">
        <f t="shared" si="21"/>
        <v>2.0479123887748116</v>
      </c>
      <c r="AA126" s="50" t="s">
        <v>1552</v>
      </c>
      <c r="AB126" s="50" t="s">
        <v>1553</v>
      </c>
      <c r="AC126" s="6">
        <v>39344</v>
      </c>
      <c r="AD126" s="6">
        <v>39614</v>
      </c>
      <c r="AE126" s="47">
        <f t="shared" si="20"/>
        <v>0.73921971252566732</v>
      </c>
      <c r="AF126" s="31">
        <f t="shared" si="15"/>
        <v>17.568788501026695</v>
      </c>
    </row>
    <row r="127" spans="1:32" ht="29" x14ac:dyDescent="0.35">
      <c r="A127" s="27">
        <v>1</v>
      </c>
      <c r="B127" s="39"/>
      <c r="C127" s="5">
        <v>1010226526</v>
      </c>
      <c r="D127" s="5" t="s">
        <v>428</v>
      </c>
      <c r="E127" s="5" t="s">
        <v>429</v>
      </c>
      <c r="F127" s="5">
        <v>1</v>
      </c>
      <c r="G127" s="5"/>
      <c r="H127" s="5" t="s">
        <v>858</v>
      </c>
      <c r="I127" s="11" t="s">
        <v>530</v>
      </c>
      <c r="J127" s="5" t="s">
        <v>539</v>
      </c>
      <c r="K127" s="5" t="s">
        <v>546</v>
      </c>
      <c r="L127" s="11" t="s">
        <v>547</v>
      </c>
      <c r="M127" s="24">
        <v>336</v>
      </c>
      <c r="N127" s="4" t="s">
        <v>1099</v>
      </c>
      <c r="O127" s="11" t="s">
        <v>808</v>
      </c>
      <c r="P127" s="5" t="s">
        <v>1165</v>
      </c>
      <c r="Q127" s="5" t="s">
        <v>544</v>
      </c>
      <c r="R127" s="11" t="s">
        <v>530</v>
      </c>
      <c r="S127" s="29">
        <v>44081</v>
      </c>
      <c r="T127" s="29">
        <v>45287</v>
      </c>
      <c r="U127" s="7">
        <f t="shared" si="14"/>
        <v>3.3018480492813143</v>
      </c>
      <c r="V127" s="11" t="s">
        <v>544</v>
      </c>
      <c r="W127" s="11" t="s">
        <v>1139</v>
      </c>
      <c r="X127" s="6">
        <v>43892</v>
      </c>
      <c r="Y127" s="6">
        <v>44077</v>
      </c>
      <c r="Z127" s="8">
        <f t="shared" si="21"/>
        <v>0.50650239561943877</v>
      </c>
      <c r="AA127" s="50" t="s">
        <v>1554</v>
      </c>
      <c r="AB127" s="50" t="s">
        <v>1555</v>
      </c>
      <c r="AC127" s="6">
        <v>42860</v>
      </c>
      <c r="AD127" s="6">
        <v>43498</v>
      </c>
      <c r="AE127" s="47">
        <f t="shared" si="20"/>
        <v>1.7467488021902806</v>
      </c>
      <c r="AF127" s="31">
        <f t="shared" si="15"/>
        <v>5.5550992470910341</v>
      </c>
    </row>
    <row r="128" spans="1:32" ht="29" x14ac:dyDescent="0.35">
      <c r="A128" s="27">
        <v>1</v>
      </c>
      <c r="B128" s="39"/>
      <c r="C128" s="5">
        <v>31322517</v>
      </c>
      <c r="D128" s="5" t="s">
        <v>424</v>
      </c>
      <c r="E128" s="5" t="s">
        <v>425</v>
      </c>
      <c r="F128" s="5"/>
      <c r="G128" s="5">
        <v>1</v>
      </c>
      <c r="H128" s="5" t="s">
        <v>856</v>
      </c>
      <c r="I128" s="11" t="s">
        <v>525</v>
      </c>
      <c r="J128" s="5" t="s">
        <v>539</v>
      </c>
      <c r="K128" s="5" t="s">
        <v>542</v>
      </c>
      <c r="L128" s="11" t="s">
        <v>543</v>
      </c>
      <c r="M128" s="24">
        <v>166</v>
      </c>
      <c r="N128" s="4" t="s">
        <v>1097</v>
      </c>
      <c r="O128" s="11" t="s">
        <v>566</v>
      </c>
      <c r="P128" s="5" t="s">
        <v>616</v>
      </c>
      <c r="Q128" s="5" t="s">
        <v>544</v>
      </c>
      <c r="R128" s="11" t="s">
        <v>525</v>
      </c>
      <c r="S128" s="29">
        <v>41554</v>
      </c>
      <c r="T128" s="29">
        <v>45287</v>
      </c>
      <c r="U128" s="7">
        <f t="shared" si="14"/>
        <v>10.220396988364135</v>
      </c>
      <c r="V128" s="11" t="s">
        <v>1338</v>
      </c>
      <c r="W128" s="11" t="s">
        <v>1339</v>
      </c>
      <c r="X128" s="6">
        <v>41051</v>
      </c>
      <c r="Y128" s="6">
        <v>41431</v>
      </c>
      <c r="Z128" s="8">
        <f t="shared" si="21"/>
        <v>1.0403832991101984</v>
      </c>
      <c r="AA128" s="50" t="s">
        <v>1338</v>
      </c>
      <c r="AB128" s="50" t="s">
        <v>1556</v>
      </c>
      <c r="AC128" s="6">
        <v>39902</v>
      </c>
      <c r="AD128" s="6">
        <v>40535</v>
      </c>
      <c r="AE128" s="47">
        <f t="shared" si="20"/>
        <v>1.7330595482546201</v>
      </c>
      <c r="AF128" s="31">
        <f t="shared" si="15"/>
        <v>12.993839835728952</v>
      </c>
    </row>
    <row r="129" spans="1:32" ht="43.5" x14ac:dyDescent="0.35">
      <c r="A129" s="27">
        <v>1</v>
      </c>
      <c r="B129" s="39"/>
      <c r="C129" s="5">
        <v>79756614</v>
      </c>
      <c r="D129" s="5" t="s">
        <v>418</v>
      </c>
      <c r="E129" s="5" t="s">
        <v>419</v>
      </c>
      <c r="F129" s="5">
        <v>1</v>
      </c>
      <c r="G129" s="5"/>
      <c r="H129" s="5" t="s">
        <v>852</v>
      </c>
      <c r="I129" s="11" t="s">
        <v>522</v>
      </c>
      <c r="J129" s="5" t="s">
        <v>539</v>
      </c>
      <c r="K129" s="5" t="s">
        <v>546</v>
      </c>
      <c r="L129" s="11" t="s">
        <v>547</v>
      </c>
      <c r="M129" s="24">
        <v>262</v>
      </c>
      <c r="N129" s="4" t="s">
        <v>1094</v>
      </c>
      <c r="O129" s="11" t="s">
        <v>566</v>
      </c>
      <c r="P129" s="5" t="s">
        <v>515</v>
      </c>
      <c r="Q129" s="5" t="s">
        <v>544</v>
      </c>
      <c r="R129" s="11" t="s">
        <v>522</v>
      </c>
      <c r="S129" s="29">
        <v>42044</v>
      </c>
      <c r="T129" s="29">
        <v>45287</v>
      </c>
      <c r="U129" s="7">
        <f t="shared" si="14"/>
        <v>8.8788501026694053</v>
      </c>
      <c r="V129" s="11" t="s">
        <v>1340</v>
      </c>
      <c r="W129" s="11" t="s">
        <v>1341</v>
      </c>
      <c r="X129" s="6">
        <v>39630</v>
      </c>
      <c r="Y129" s="6">
        <v>42041</v>
      </c>
      <c r="Z129" s="8">
        <f t="shared" si="21"/>
        <v>6.6009582477754964</v>
      </c>
      <c r="AA129" s="50" t="s">
        <v>1557</v>
      </c>
      <c r="AB129" s="50" t="s">
        <v>1558</v>
      </c>
      <c r="AC129" s="6">
        <v>37530</v>
      </c>
      <c r="AD129" s="6">
        <v>37605</v>
      </c>
      <c r="AE129" s="47">
        <f t="shared" si="20"/>
        <v>0.20533880903490759</v>
      </c>
      <c r="AF129" s="31">
        <f t="shared" si="15"/>
        <v>15.68514715947981</v>
      </c>
    </row>
    <row r="130" spans="1:32" x14ac:dyDescent="0.35">
      <c r="A130" s="27">
        <v>1</v>
      </c>
      <c r="B130" s="39"/>
      <c r="C130" s="5">
        <v>52311072</v>
      </c>
      <c r="D130" s="5" t="s">
        <v>420</v>
      </c>
      <c r="E130" s="5" t="s">
        <v>421</v>
      </c>
      <c r="F130" s="5"/>
      <c r="G130" s="5">
        <v>1</v>
      </c>
      <c r="H130" s="5" t="s">
        <v>853</v>
      </c>
      <c r="I130" s="11" t="s">
        <v>531</v>
      </c>
      <c r="J130" s="5" t="s">
        <v>539</v>
      </c>
      <c r="K130" s="5" t="s">
        <v>546</v>
      </c>
      <c r="L130" s="11" t="s">
        <v>547</v>
      </c>
      <c r="M130" s="24">
        <v>334</v>
      </c>
      <c r="N130" s="4" t="s">
        <v>1095</v>
      </c>
      <c r="O130" s="11" t="s">
        <v>854</v>
      </c>
      <c r="P130" s="5" t="s">
        <v>515</v>
      </c>
      <c r="Q130" s="5" t="s">
        <v>544</v>
      </c>
      <c r="R130" s="11" t="s">
        <v>531</v>
      </c>
      <c r="S130" s="29">
        <v>40380</v>
      </c>
      <c r="T130" s="29">
        <v>45287</v>
      </c>
      <c r="U130" s="7">
        <f t="shared" si="14"/>
        <v>13.434633812457221</v>
      </c>
      <c r="V130" s="11" t="s">
        <v>884</v>
      </c>
      <c r="W130" s="11" t="s">
        <v>1288</v>
      </c>
      <c r="X130" s="6">
        <v>40087</v>
      </c>
      <c r="Y130" s="6">
        <v>40379</v>
      </c>
      <c r="Z130" s="8">
        <f t="shared" si="21"/>
        <v>0.79945242984257359</v>
      </c>
      <c r="AA130" s="50" t="s">
        <v>884</v>
      </c>
      <c r="AB130" s="50" t="s">
        <v>1288</v>
      </c>
      <c r="AC130" s="6">
        <v>39475</v>
      </c>
      <c r="AD130" s="6">
        <v>39492</v>
      </c>
      <c r="AE130" s="47">
        <f t="shared" si="20"/>
        <v>4.6543463381245723E-2</v>
      </c>
      <c r="AF130" s="31">
        <f t="shared" si="15"/>
        <v>14.280629705681042</v>
      </c>
    </row>
    <row r="131" spans="1:32" x14ac:dyDescent="0.35">
      <c r="A131" s="27">
        <v>1</v>
      </c>
      <c r="B131" s="39"/>
      <c r="C131" s="5">
        <v>1016088066</v>
      </c>
      <c r="D131" s="5" t="s">
        <v>426</v>
      </c>
      <c r="E131" s="5" t="s">
        <v>427</v>
      </c>
      <c r="F131" s="5"/>
      <c r="G131" s="5">
        <v>1</v>
      </c>
      <c r="H131" s="5" t="s">
        <v>857</v>
      </c>
      <c r="I131" s="11" t="s">
        <v>528</v>
      </c>
      <c r="J131" s="5" t="s">
        <v>539</v>
      </c>
      <c r="K131" s="5" t="s">
        <v>546</v>
      </c>
      <c r="L131" s="11" t="s">
        <v>547</v>
      </c>
      <c r="M131" s="24">
        <v>247</v>
      </c>
      <c r="N131" s="4" t="s">
        <v>1098</v>
      </c>
      <c r="O131" s="11" t="s">
        <v>564</v>
      </c>
      <c r="P131" s="5" t="s">
        <v>1165</v>
      </c>
      <c r="Q131" s="5" t="s">
        <v>544</v>
      </c>
      <c r="R131" s="11" t="s">
        <v>528</v>
      </c>
      <c r="S131" s="29">
        <v>44348</v>
      </c>
      <c r="T131" s="29">
        <v>45287</v>
      </c>
      <c r="U131" s="7">
        <f t="shared" si="14"/>
        <v>2.5708418891170433</v>
      </c>
      <c r="V131" s="11" t="s">
        <v>884</v>
      </c>
      <c r="W131" s="11" t="s">
        <v>519</v>
      </c>
      <c r="X131" s="6">
        <v>43875</v>
      </c>
      <c r="Y131" s="6">
        <v>45096</v>
      </c>
      <c r="Z131" s="8">
        <f t="shared" si="21"/>
        <v>3.3429158110882957</v>
      </c>
      <c r="AA131" s="50" t="s">
        <v>884</v>
      </c>
      <c r="AB131" s="50" t="s">
        <v>1559</v>
      </c>
      <c r="AC131" s="6">
        <v>42779</v>
      </c>
      <c r="AD131" s="6">
        <v>42814</v>
      </c>
      <c r="AE131" s="47">
        <f t="shared" si="20"/>
        <v>9.5824777549623541E-2</v>
      </c>
      <c r="AF131" s="31">
        <f t="shared" si="15"/>
        <v>6.0095824777549627</v>
      </c>
    </row>
    <row r="132" spans="1:32" ht="43.5" x14ac:dyDescent="0.35">
      <c r="A132" s="27">
        <v>1</v>
      </c>
      <c r="B132" s="39"/>
      <c r="C132" s="5">
        <v>71690839</v>
      </c>
      <c r="D132" s="5" t="s">
        <v>325</v>
      </c>
      <c r="E132" s="5" t="s">
        <v>415</v>
      </c>
      <c r="F132" s="5">
        <v>1</v>
      </c>
      <c r="G132" s="5"/>
      <c r="H132" s="5" t="s">
        <v>850</v>
      </c>
      <c r="I132" s="11" t="s">
        <v>524</v>
      </c>
      <c r="J132" s="5" t="s">
        <v>539</v>
      </c>
      <c r="K132" s="5" t="s">
        <v>558</v>
      </c>
      <c r="L132" s="11" t="s">
        <v>559</v>
      </c>
      <c r="M132" s="24">
        <v>180</v>
      </c>
      <c r="N132" s="4" t="s">
        <v>1092</v>
      </c>
      <c r="O132" s="11" t="s">
        <v>566</v>
      </c>
      <c r="P132" s="5" t="s">
        <v>515</v>
      </c>
      <c r="Q132" s="5" t="s">
        <v>544</v>
      </c>
      <c r="R132" s="11" t="s">
        <v>524</v>
      </c>
      <c r="S132" s="29">
        <v>43439</v>
      </c>
      <c r="T132" s="29">
        <v>45287</v>
      </c>
      <c r="U132" s="7">
        <f t="shared" si="14"/>
        <v>5.0595482546201236</v>
      </c>
      <c r="V132" s="11" t="s">
        <v>1342</v>
      </c>
      <c r="W132" s="11" t="s">
        <v>1343</v>
      </c>
      <c r="X132" s="6">
        <v>34700</v>
      </c>
      <c r="Y132" s="6">
        <v>42735</v>
      </c>
      <c r="Z132" s="8">
        <f t="shared" si="21"/>
        <v>21.998631074606433</v>
      </c>
      <c r="AA132" s="50" t="s">
        <v>1560</v>
      </c>
      <c r="AB132" s="50" t="s">
        <v>1561</v>
      </c>
      <c r="AC132" s="6">
        <v>34060</v>
      </c>
      <c r="AD132" s="6">
        <v>34699</v>
      </c>
      <c r="AE132" s="47">
        <f t="shared" si="20"/>
        <v>1.7494866529774127</v>
      </c>
      <c r="AF132" s="31">
        <f t="shared" si="15"/>
        <v>28.807665982203968</v>
      </c>
    </row>
    <row r="133" spans="1:32" ht="29" x14ac:dyDescent="0.35">
      <c r="A133" s="27">
        <v>1</v>
      </c>
      <c r="B133" s="54" t="s">
        <v>506</v>
      </c>
      <c r="C133" s="5">
        <v>32001836</v>
      </c>
      <c r="D133" s="5" t="s">
        <v>405</v>
      </c>
      <c r="E133" s="5" t="s">
        <v>406</v>
      </c>
      <c r="F133" s="5"/>
      <c r="G133" s="5">
        <v>1</v>
      </c>
      <c r="H133" s="5" t="s">
        <v>843</v>
      </c>
      <c r="I133" s="11" t="s">
        <v>535</v>
      </c>
      <c r="J133" s="5" t="s">
        <v>539</v>
      </c>
      <c r="K133" s="5" t="s">
        <v>602</v>
      </c>
      <c r="L133" s="11" t="s">
        <v>844</v>
      </c>
      <c r="M133" s="24">
        <v>198</v>
      </c>
      <c r="N133" s="4" t="s">
        <v>1087</v>
      </c>
      <c r="O133" s="11" t="s">
        <v>569</v>
      </c>
      <c r="P133" s="5" t="s">
        <v>569</v>
      </c>
      <c r="Q133" s="5" t="s">
        <v>544</v>
      </c>
      <c r="R133" s="11" t="s">
        <v>535</v>
      </c>
      <c r="S133" s="29">
        <v>43175</v>
      </c>
      <c r="T133" s="29">
        <v>45287</v>
      </c>
      <c r="U133" s="7">
        <f t="shared" ref="U133:U202" si="22">(T133-S133)/365.25</f>
        <v>5.7823408624229984</v>
      </c>
      <c r="V133" s="11" t="s">
        <v>1344</v>
      </c>
      <c r="W133" s="11" t="s">
        <v>1200</v>
      </c>
      <c r="X133" s="6">
        <v>37392</v>
      </c>
      <c r="Y133" s="6">
        <v>42034</v>
      </c>
      <c r="Z133" s="8">
        <f t="shared" si="21"/>
        <v>12.709103353867214</v>
      </c>
      <c r="AA133" s="50" t="s">
        <v>1352</v>
      </c>
      <c r="AB133" s="50" t="s">
        <v>1347</v>
      </c>
      <c r="AC133" s="6">
        <v>37196</v>
      </c>
      <c r="AD133" s="6">
        <v>37348</v>
      </c>
      <c r="AE133" s="47">
        <f t="shared" si="20"/>
        <v>0.41615331964407942</v>
      </c>
      <c r="AF133" s="31">
        <f t="shared" ref="AF133:AF202" si="23">SUM(U133+Z133+AE133)</f>
        <v>18.90759753593429</v>
      </c>
    </row>
    <row r="134" spans="1:32" x14ac:dyDescent="0.35">
      <c r="A134" s="27">
        <v>1</v>
      </c>
      <c r="B134" s="55"/>
      <c r="C134" s="5">
        <v>1075226091</v>
      </c>
      <c r="D134" s="5" t="s">
        <v>395</v>
      </c>
      <c r="E134" s="5" t="s">
        <v>396</v>
      </c>
      <c r="F134" s="5">
        <v>1</v>
      </c>
      <c r="G134" s="5"/>
      <c r="H134" s="5" t="s">
        <v>837</v>
      </c>
      <c r="I134" s="11" t="s">
        <v>513</v>
      </c>
      <c r="J134" s="5" t="s">
        <v>539</v>
      </c>
      <c r="K134" s="5" t="s">
        <v>580</v>
      </c>
      <c r="L134" s="11" t="s">
        <v>581</v>
      </c>
      <c r="M134" s="24">
        <v>205</v>
      </c>
      <c r="N134" s="4" t="s">
        <v>1082</v>
      </c>
      <c r="O134" s="11" t="s">
        <v>838</v>
      </c>
      <c r="P134" s="5" t="s">
        <v>515</v>
      </c>
      <c r="Q134" s="5" t="s">
        <v>544</v>
      </c>
      <c r="R134" s="11" t="s">
        <v>513</v>
      </c>
      <c r="S134" s="29">
        <v>41064</v>
      </c>
      <c r="T134" s="29">
        <v>45287</v>
      </c>
      <c r="U134" s="7">
        <f t="shared" si="22"/>
        <v>11.561943874058864</v>
      </c>
      <c r="V134" s="11" t="s">
        <v>544</v>
      </c>
      <c r="W134" s="11" t="s">
        <v>1266</v>
      </c>
      <c r="X134" s="6">
        <v>40196</v>
      </c>
      <c r="Y134" s="6">
        <v>41063</v>
      </c>
      <c r="Z134" s="8">
        <f t="shared" si="21"/>
        <v>2.3737166324435317</v>
      </c>
      <c r="AA134" s="50" t="s">
        <v>884</v>
      </c>
      <c r="AB134" s="50" t="s">
        <v>1266</v>
      </c>
      <c r="AC134" s="6">
        <v>39976</v>
      </c>
      <c r="AD134" s="6">
        <v>40195</v>
      </c>
      <c r="AE134" s="47">
        <f t="shared" si="20"/>
        <v>0.59958932238193019</v>
      </c>
      <c r="AF134" s="31">
        <f t="shared" si="23"/>
        <v>14.535249828884327</v>
      </c>
    </row>
    <row r="135" spans="1:32" x14ac:dyDescent="0.35">
      <c r="A135" s="27">
        <v>1</v>
      </c>
      <c r="B135" s="55"/>
      <c r="C135" s="5">
        <v>52805014</v>
      </c>
      <c r="D135" s="5" t="s">
        <v>399</v>
      </c>
      <c r="E135" s="5" t="s">
        <v>400</v>
      </c>
      <c r="F135" s="5"/>
      <c r="G135" s="5">
        <v>1</v>
      </c>
      <c r="H135" s="5" t="s">
        <v>840</v>
      </c>
      <c r="I135" s="11" t="s">
        <v>522</v>
      </c>
      <c r="J135" s="5" t="s">
        <v>539</v>
      </c>
      <c r="K135" s="5" t="s">
        <v>546</v>
      </c>
      <c r="L135" s="11" t="s">
        <v>547</v>
      </c>
      <c r="M135" s="24">
        <v>170</v>
      </c>
      <c r="N135" s="4" t="s">
        <v>1084</v>
      </c>
      <c r="O135" s="11" t="s">
        <v>836</v>
      </c>
      <c r="P135" s="5" t="s">
        <v>515</v>
      </c>
      <c r="Q135" s="5" t="s">
        <v>544</v>
      </c>
      <c r="R135" s="11" t="s">
        <v>523</v>
      </c>
      <c r="S135" s="29">
        <v>38902</v>
      </c>
      <c r="T135" s="29">
        <v>45287</v>
      </c>
      <c r="U135" s="7">
        <f t="shared" si="22"/>
        <v>17.481177275838466</v>
      </c>
      <c r="V135" s="11" t="s">
        <v>544</v>
      </c>
      <c r="W135" s="11" t="s">
        <v>1253</v>
      </c>
      <c r="X135" s="6">
        <v>39379</v>
      </c>
      <c r="Y135" s="6">
        <v>41585</v>
      </c>
      <c r="Z135" s="8">
        <f t="shared" si="21"/>
        <v>6.0396988364134154</v>
      </c>
      <c r="AA135" s="50" t="s">
        <v>544</v>
      </c>
      <c r="AB135" s="50" t="s">
        <v>1562</v>
      </c>
      <c r="AC135" s="6">
        <v>38902</v>
      </c>
      <c r="AD135" s="6">
        <v>39378</v>
      </c>
      <c r="AE135" s="47">
        <f t="shared" si="20"/>
        <v>1.3032169746748803</v>
      </c>
      <c r="AF135" s="31">
        <f t="shared" si="23"/>
        <v>24.824093086926759</v>
      </c>
    </row>
    <row r="136" spans="1:32" ht="29" x14ac:dyDescent="0.35">
      <c r="A136" s="27">
        <v>1</v>
      </c>
      <c r="B136" s="55"/>
      <c r="C136" s="5">
        <v>63356900</v>
      </c>
      <c r="D136" s="5" t="s">
        <v>409</v>
      </c>
      <c r="E136" s="5" t="s">
        <v>410</v>
      </c>
      <c r="F136" s="5"/>
      <c r="G136" s="5">
        <v>1</v>
      </c>
      <c r="H136" s="5" t="s">
        <v>846</v>
      </c>
      <c r="I136" s="11" t="s">
        <v>535</v>
      </c>
      <c r="J136" s="5" t="s">
        <v>539</v>
      </c>
      <c r="K136" s="5" t="s">
        <v>621</v>
      </c>
      <c r="L136" s="11" t="s">
        <v>622</v>
      </c>
      <c r="M136" s="24">
        <v>163</v>
      </c>
      <c r="N136" s="4" t="s">
        <v>1089</v>
      </c>
      <c r="O136" s="11" t="s">
        <v>569</v>
      </c>
      <c r="P136" s="5" t="s">
        <v>569</v>
      </c>
      <c r="Q136" s="5" t="s">
        <v>544</v>
      </c>
      <c r="R136" s="11" t="s">
        <v>535</v>
      </c>
      <c r="S136" s="29">
        <v>35506</v>
      </c>
      <c r="T136" s="29">
        <v>45287</v>
      </c>
      <c r="U136" s="7">
        <f t="shared" si="22"/>
        <v>26.778918548939082</v>
      </c>
      <c r="V136" s="50" t="s">
        <v>884</v>
      </c>
      <c r="W136" s="50" t="s">
        <v>1347</v>
      </c>
      <c r="X136" s="6">
        <v>34425</v>
      </c>
      <c r="Y136" s="6">
        <v>35504</v>
      </c>
      <c r="Z136" s="8">
        <f t="shared" si="21"/>
        <v>2.9541409993155372</v>
      </c>
      <c r="AA136" s="50"/>
      <c r="AB136" s="50"/>
      <c r="AC136" s="6"/>
      <c r="AD136" s="6"/>
      <c r="AE136" s="47">
        <f t="shared" si="20"/>
        <v>0</v>
      </c>
      <c r="AF136" s="31">
        <f t="shared" si="23"/>
        <v>29.733059548254619</v>
      </c>
    </row>
    <row r="137" spans="1:32" ht="29" x14ac:dyDescent="0.35">
      <c r="A137" s="27">
        <v>1</v>
      </c>
      <c r="B137" s="55"/>
      <c r="C137" s="5">
        <v>52316374</v>
      </c>
      <c r="D137" s="5" t="s">
        <v>401</v>
      </c>
      <c r="E137" s="5" t="s">
        <v>402</v>
      </c>
      <c r="F137" s="5"/>
      <c r="G137" s="5">
        <v>1</v>
      </c>
      <c r="H137" s="5" t="s">
        <v>841</v>
      </c>
      <c r="I137" s="11" t="s">
        <v>1369</v>
      </c>
      <c r="J137" s="5" t="s">
        <v>539</v>
      </c>
      <c r="K137" s="5" t="s">
        <v>546</v>
      </c>
      <c r="L137" s="11" t="s">
        <v>547</v>
      </c>
      <c r="M137" s="24">
        <v>238</v>
      </c>
      <c r="N137" s="4" t="s">
        <v>1085</v>
      </c>
      <c r="O137" s="11" t="s">
        <v>606</v>
      </c>
      <c r="P137" s="5" t="s">
        <v>515</v>
      </c>
      <c r="Q137" s="5" t="s">
        <v>544</v>
      </c>
      <c r="R137" s="11" t="s">
        <v>515</v>
      </c>
      <c r="S137" s="29">
        <v>42044</v>
      </c>
      <c r="T137" s="29">
        <v>45287</v>
      </c>
      <c r="U137" s="7">
        <f t="shared" si="22"/>
        <v>8.8788501026694053</v>
      </c>
      <c r="V137" s="11" t="s">
        <v>1348</v>
      </c>
      <c r="W137" s="11" t="s">
        <v>1349</v>
      </c>
      <c r="X137" s="6">
        <v>41793</v>
      </c>
      <c r="Y137" s="6">
        <v>42010</v>
      </c>
      <c r="Z137" s="8">
        <f t="shared" si="21"/>
        <v>0.59411362080766594</v>
      </c>
      <c r="AA137" s="50" t="s">
        <v>1563</v>
      </c>
      <c r="AB137" s="50" t="s">
        <v>1564</v>
      </c>
      <c r="AC137" s="6">
        <v>40105</v>
      </c>
      <c r="AD137" s="6">
        <v>41487</v>
      </c>
      <c r="AE137" s="47">
        <f t="shared" si="20"/>
        <v>3.783709787816564</v>
      </c>
      <c r="AF137" s="31">
        <f t="shared" si="23"/>
        <v>13.256673511293636</v>
      </c>
    </row>
    <row r="138" spans="1:32" ht="29" x14ac:dyDescent="0.35">
      <c r="A138" s="27">
        <v>1</v>
      </c>
      <c r="B138" s="55"/>
      <c r="C138" s="5">
        <v>52929680</v>
      </c>
      <c r="D138" s="5" t="s">
        <v>397</v>
      </c>
      <c r="E138" s="5" t="s">
        <v>398</v>
      </c>
      <c r="F138" s="5"/>
      <c r="G138" s="5">
        <v>1</v>
      </c>
      <c r="H138" s="5" t="s">
        <v>839</v>
      </c>
      <c r="I138" s="11" t="s">
        <v>524</v>
      </c>
      <c r="J138" s="5" t="s">
        <v>539</v>
      </c>
      <c r="K138" s="5" t="s">
        <v>546</v>
      </c>
      <c r="L138" s="11" t="s">
        <v>547</v>
      </c>
      <c r="M138" s="24">
        <v>172</v>
      </c>
      <c r="N138" s="4" t="s">
        <v>1083</v>
      </c>
      <c r="O138" s="11" t="s">
        <v>836</v>
      </c>
      <c r="P138" s="5" t="s">
        <v>515</v>
      </c>
      <c r="Q138" s="5" t="s">
        <v>544</v>
      </c>
      <c r="R138" s="11" t="s">
        <v>522</v>
      </c>
      <c r="S138" s="29">
        <v>41583</v>
      </c>
      <c r="T138" s="29">
        <v>45287</v>
      </c>
      <c r="U138" s="7">
        <f t="shared" si="22"/>
        <v>10.140999315537304</v>
      </c>
      <c r="V138" s="11" t="s">
        <v>1350</v>
      </c>
      <c r="W138" s="11" t="s">
        <v>1351</v>
      </c>
      <c r="X138" s="6">
        <v>40490</v>
      </c>
      <c r="Y138" s="6">
        <v>41579</v>
      </c>
      <c r="Z138" s="8">
        <f t="shared" si="21"/>
        <v>2.9815195071868583</v>
      </c>
      <c r="AA138" s="50" t="s">
        <v>1565</v>
      </c>
      <c r="AB138" s="50" t="s">
        <v>1566</v>
      </c>
      <c r="AC138" s="6">
        <v>40007</v>
      </c>
      <c r="AD138" s="6">
        <v>40484</v>
      </c>
      <c r="AE138" s="47">
        <f t="shared" si="20"/>
        <v>1.3059548254620124</v>
      </c>
      <c r="AF138" s="31">
        <f t="shared" si="23"/>
        <v>14.428473648186174</v>
      </c>
    </row>
    <row r="139" spans="1:32" ht="29" x14ac:dyDescent="0.35">
      <c r="A139" s="27">
        <v>1</v>
      </c>
      <c r="B139" s="55"/>
      <c r="C139" s="5">
        <v>65736940</v>
      </c>
      <c r="D139" s="5" t="s">
        <v>411</v>
      </c>
      <c r="E139" s="5" t="s">
        <v>412</v>
      </c>
      <c r="F139" s="5"/>
      <c r="G139" s="5">
        <v>1</v>
      </c>
      <c r="H139" s="5" t="s">
        <v>847</v>
      </c>
      <c r="I139" s="11" t="s">
        <v>535</v>
      </c>
      <c r="J139" s="5" t="s">
        <v>539</v>
      </c>
      <c r="K139" s="5" t="s">
        <v>599</v>
      </c>
      <c r="L139" s="11" t="s">
        <v>640</v>
      </c>
      <c r="M139" s="24">
        <v>268</v>
      </c>
      <c r="N139" s="4" t="s">
        <v>1090</v>
      </c>
      <c r="O139" s="11" t="s">
        <v>569</v>
      </c>
      <c r="P139" s="5" t="s">
        <v>569</v>
      </c>
      <c r="Q139" s="5" t="s">
        <v>544</v>
      </c>
      <c r="R139" s="11" t="s">
        <v>535</v>
      </c>
      <c r="S139" s="29">
        <v>41883</v>
      </c>
      <c r="T139" s="29">
        <v>45287</v>
      </c>
      <c r="U139" s="7">
        <f t="shared" si="22"/>
        <v>9.3196440793976727</v>
      </c>
      <c r="V139" s="11" t="s">
        <v>884</v>
      </c>
      <c r="W139" s="11" t="s">
        <v>1347</v>
      </c>
      <c r="X139" s="6">
        <v>40618</v>
      </c>
      <c r="Y139" s="6">
        <v>40669</v>
      </c>
      <c r="Z139" s="8">
        <f t="shared" si="21"/>
        <v>0.13963039014373715</v>
      </c>
      <c r="AA139" s="50" t="s">
        <v>884</v>
      </c>
      <c r="AB139" s="50" t="s">
        <v>1347</v>
      </c>
      <c r="AC139" s="6">
        <v>40374</v>
      </c>
      <c r="AD139" s="6">
        <v>40451</v>
      </c>
      <c r="AE139" s="47">
        <f t="shared" si="20"/>
        <v>0.21081451060917181</v>
      </c>
      <c r="AF139" s="31">
        <f t="shared" si="23"/>
        <v>9.6700889801505809</v>
      </c>
    </row>
    <row r="140" spans="1:32" ht="29" x14ac:dyDescent="0.35">
      <c r="A140" s="27">
        <v>1</v>
      </c>
      <c r="B140" s="55"/>
      <c r="C140" s="5">
        <v>1111195045</v>
      </c>
      <c r="D140" s="5" t="s">
        <v>413</v>
      </c>
      <c r="E140" s="5" t="s">
        <v>414</v>
      </c>
      <c r="F140" s="5"/>
      <c r="G140" s="5">
        <v>1</v>
      </c>
      <c r="H140" s="5" t="s">
        <v>848</v>
      </c>
      <c r="I140" s="11" t="s">
        <v>535</v>
      </c>
      <c r="J140" s="5" t="s">
        <v>539</v>
      </c>
      <c r="K140" s="5" t="s">
        <v>599</v>
      </c>
      <c r="L140" s="11" t="s">
        <v>849</v>
      </c>
      <c r="M140" s="24">
        <v>163</v>
      </c>
      <c r="N140" s="4" t="s">
        <v>1091</v>
      </c>
      <c r="O140" s="11" t="s">
        <v>569</v>
      </c>
      <c r="P140" s="5" t="s">
        <v>569</v>
      </c>
      <c r="Q140" s="5" t="s">
        <v>544</v>
      </c>
      <c r="R140" s="11" t="s">
        <v>535</v>
      </c>
      <c r="S140" s="29">
        <v>39475</v>
      </c>
      <c r="T140" s="29">
        <v>45287</v>
      </c>
      <c r="U140" s="7">
        <f t="shared" si="22"/>
        <v>15.912388774811772</v>
      </c>
      <c r="V140" s="11" t="s">
        <v>884</v>
      </c>
      <c r="W140" s="11" t="s">
        <v>1347</v>
      </c>
      <c r="X140" s="6">
        <v>38001</v>
      </c>
      <c r="Y140" s="6">
        <v>39082</v>
      </c>
      <c r="Z140" s="8">
        <f t="shared" si="21"/>
        <v>2.9596167008898013</v>
      </c>
      <c r="AA140" s="50" t="s">
        <v>884</v>
      </c>
      <c r="AB140" s="50" t="s">
        <v>1347</v>
      </c>
      <c r="AC140" s="6">
        <v>39104</v>
      </c>
      <c r="AD140" s="6">
        <v>39462</v>
      </c>
      <c r="AE140" s="47">
        <f t="shared" si="20"/>
        <v>0.98015058179329229</v>
      </c>
      <c r="AF140" s="31">
        <f t="shared" si="23"/>
        <v>19.852156057494867</v>
      </c>
    </row>
    <row r="141" spans="1:32" ht="29" x14ac:dyDescent="0.35">
      <c r="A141" s="27">
        <v>1</v>
      </c>
      <c r="B141" s="55"/>
      <c r="C141" s="5">
        <v>37945472</v>
      </c>
      <c r="D141" s="5" t="s">
        <v>407</v>
      </c>
      <c r="E141" s="5" t="s">
        <v>408</v>
      </c>
      <c r="F141" s="5"/>
      <c r="G141" s="5">
        <v>1</v>
      </c>
      <c r="H141" s="5" t="s">
        <v>845</v>
      </c>
      <c r="I141" s="11" t="s">
        <v>535</v>
      </c>
      <c r="J141" s="5" t="s">
        <v>539</v>
      </c>
      <c r="K141" s="5" t="s">
        <v>546</v>
      </c>
      <c r="L141" s="11" t="s">
        <v>547</v>
      </c>
      <c r="M141" s="24">
        <v>268</v>
      </c>
      <c r="N141" s="4" t="s">
        <v>1088</v>
      </c>
      <c r="O141" s="11" t="s">
        <v>569</v>
      </c>
      <c r="P141" s="5" t="s">
        <v>569</v>
      </c>
      <c r="Q141" s="5" t="s">
        <v>544</v>
      </c>
      <c r="R141" s="11" t="s">
        <v>535</v>
      </c>
      <c r="S141" s="29">
        <v>40982</v>
      </c>
      <c r="T141" s="29">
        <v>45287</v>
      </c>
      <c r="U141" s="7">
        <f t="shared" si="22"/>
        <v>11.786447638603697</v>
      </c>
      <c r="V141" s="11" t="s">
        <v>1352</v>
      </c>
      <c r="W141" s="11" t="s">
        <v>1353</v>
      </c>
      <c r="X141" s="6">
        <v>40708</v>
      </c>
      <c r="Y141" s="6">
        <v>40981</v>
      </c>
      <c r="Z141" s="8">
        <f t="shared" si="21"/>
        <v>0.74743326488706363</v>
      </c>
      <c r="AA141" s="50" t="s">
        <v>1567</v>
      </c>
      <c r="AB141" s="50" t="s">
        <v>1568</v>
      </c>
      <c r="AC141" s="6">
        <v>40553</v>
      </c>
      <c r="AD141" s="6">
        <v>40708</v>
      </c>
      <c r="AE141" s="47">
        <f t="shared" si="20"/>
        <v>0.42436687200547568</v>
      </c>
      <c r="AF141" s="31">
        <f t="shared" si="23"/>
        <v>12.958247775496236</v>
      </c>
    </row>
    <row r="142" spans="1:32" ht="29" x14ac:dyDescent="0.35">
      <c r="A142" s="27">
        <v>1</v>
      </c>
      <c r="B142" s="55"/>
      <c r="C142" s="5">
        <v>1015458759</v>
      </c>
      <c r="D142" s="5" t="s">
        <v>403</v>
      </c>
      <c r="E142" s="5" t="s">
        <v>404</v>
      </c>
      <c r="F142" s="5"/>
      <c r="G142" s="5">
        <v>1</v>
      </c>
      <c r="H142" s="5" t="s">
        <v>842</v>
      </c>
      <c r="I142" s="11" t="s">
        <v>1873</v>
      </c>
      <c r="J142" s="5" t="s">
        <v>539</v>
      </c>
      <c r="K142" s="5" t="s">
        <v>546</v>
      </c>
      <c r="L142" s="11" t="s">
        <v>547</v>
      </c>
      <c r="M142" s="24">
        <v>181</v>
      </c>
      <c r="N142" s="4" t="s">
        <v>1086</v>
      </c>
      <c r="O142" s="11" t="s">
        <v>566</v>
      </c>
      <c r="P142" s="5" t="s">
        <v>515</v>
      </c>
      <c r="Q142" s="5" t="s">
        <v>544</v>
      </c>
      <c r="R142" s="11" t="s">
        <v>531</v>
      </c>
      <c r="S142" s="29">
        <v>44018</v>
      </c>
      <c r="T142" s="29">
        <v>45287</v>
      </c>
      <c r="U142" s="7">
        <f t="shared" si="22"/>
        <v>3.4743326488706368</v>
      </c>
      <c r="V142" s="11" t="s">
        <v>1354</v>
      </c>
      <c r="W142" s="11" t="s">
        <v>1355</v>
      </c>
      <c r="X142" s="6">
        <v>43009</v>
      </c>
      <c r="Y142" s="6">
        <v>43831</v>
      </c>
      <c r="Z142" s="8">
        <f t="shared" si="21"/>
        <v>2.2505133470225873</v>
      </c>
      <c r="AA142" s="50" t="s">
        <v>1569</v>
      </c>
      <c r="AB142" s="50" t="s">
        <v>1570</v>
      </c>
      <c r="AC142" s="6">
        <v>42795</v>
      </c>
      <c r="AD142" s="6">
        <v>42887</v>
      </c>
      <c r="AE142" s="47">
        <f t="shared" si="20"/>
        <v>0.2518822724161533</v>
      </c>
      <c r="AF142" s="31">
        <f t="shared" si="23"/>
        <v>5.976728268309377</v>
      </c>
    </row>
    <row r="143" spans="1:32" ht="43.5" x14ac:dyDescent="0.35">
      <c r="A143" s="27">
        <v>1</v>
      </c>
      <c r="B143" s="55"/>
      <c r="C143" s="5">
        <v>1013588194</v>
      </c>
      <c r="D143" s="5" t="s">
        <v>175</v>
      </c>
      <c r="E143" s="5" t="s">
        <v>176</v>
      </c>
      <c r="F143" s="5">
        <v>1</v>
      </c>
      <c r="G143" s="5"/>
      <c r="H143" s="5" t="s">
        <v>678</v>
      </c>
      <c r="I143" s="11" t="s">
        <v>531</v>
      </c>
      <c r="J143" s="5" t="s">
        <v>539</v>
      </c>
      <c r="K143" s="5" t="s">
        <v>546</v>
      </c>
      <c r="L143" s="11" t="s">
        <v>547</v>
      </c>
      <c r="M143" s="24">
        <v>136</v>
      </c>
      <c r="N143" s="4" t="s">
        <v>968</v>
      </c>
      <c r="O143" s="11" t="s">
        <v>1121</v>
      </c>
      <c r="P143" s="5" t="s">
        <v>1165</v>
      </c>
      <c r="Q143" s="5" t="s">
        <v>544</v>
      </c>
      <c r="R143" s="11" t="s">
        <v>530</v>
      </c>
      <c r="S143" s="29">
        <v>45069</v>
      </c>
      <c r="T143" s="29">
        <v>45287</v>
      </c>
      <c r="U143" s="7">
        <f t="shared" si="22"/>
        <v>0.59685147159479812</v>
      </c>
      <c r="V143" s="11" t="s">
        <v>1122</v>
      </c>
      <c r="W143" s="11" t="s">
        <v>1123</v>
      </c>
      <c r="X143" s="6">
        <v>44138</v>
      </c>
      <c r="Y143" s="6">
        <v>45002</v>
      </c>
      <c r="Z143" s="8">
        <f t="shared" si="21"/>
        <v>2.3655030800821355</v>
      </c>
      <c r="AA143" s="11" t="s">
        <v>1122</v>
      </c>
      <c r="AB143" s="11" t="s">
        <v>1124</v>
      </c>
      <c r="AC143" s="6">
        <v>43395</v>
      </c>
      <c r="AD143" s="6">
        <v>44134</v>
      </c>
      <c r="AE143" s="47">
        <f t="shared" si="20"/>
        <v>2.023271731690623</v>
      </c>
      <c r="AF143" s="31">
        <f t="shared" si="23"/>
        <v>4.9856262833675569</v>
      </c>
    </row>
    <row r="144" spans="1:32" ht="29" x14ac:dyDescent="0.35">
      <c r="A144" s="27">
        <v>1</v>
      </c>
      <c r="B144" s="55"/>
      <c r="C144" s="5">
        <v>1000133929</v>
      </c>
      <c r="D144" s="5" t="s">
        <v>1852</v>
      </c>
      <c r="E144" s="5" t="s">
        <v>1853</v>
      </c>
      <c r="F144" s="5"/>
      <c r="G144" s="5">
        <v>1</v>
      </c>
      <c r="H144" s="5" t="s">
        <v>1854</v>
      </c>
      <c r="I144" s="11" t="s">
        <v>1218</v>
      </c>
      <c r="J144" s="5" t="s">
        <v>539</v>
      </c>
      <c r="K144" s="5" t="s">
        <v>546</v>
      </c>
      <c r="L144" s="11" t="s">
        <v>547</v>
      </c>
      <c r="M144" s="24">
        <v>0</v>
      </c>
      <c r="N144" s="4" t="s">
        <v>1855</v>
      </c>
      <c r="O144" s="11" t="s">
        <v>1794</v>
      </c>
      <c r="P144" s="5" t="s">
        <v>569</v>
      </c>
      <c r="Q144" s="5" t="s">
        <v>544</v>
      </c>
      <c r="R144" s="11" t="s">
        <v>1799</v>
      </c>
      <c r="S144" s="29">
        <v>44675</v>
      </c>
      <c r="T144" s="29">
        <v>45287</v>
      </c>
      <c r="U144" s="7">
        <f t="shared" si="22"/>
        <v>1.675564681724846</v>
      </c>
      <c r="V144" s="11"/>
      <c r="W144" s="11"/>
      <c r="X144" s="6"/>
      <c r="Y144" s="6"/>
      <c r="Z144" s="8"/>
      <c r="AA144" s="50"/>
      <c r="AB144" s="50"/>
      <c r="AC144" s="6"/>
      <c r="AD144" s="6"/>
      <c r="AE144" s="47">
        <f t="shared" si="20"/>
        <v>0</v>
      </c>
      <c r="AF144" s="31">
        <f t="shared" si="23"/>
        <v>1.675564681724846</v>
      </c>
    </row>
    <row r="145" spans="1:32" ht="29" x14ac:dyDescent="0.35">
      <c r="A145" s="27">
        <v>1</v>
      </c>
      <c r="B145" s="55"/>
      <c r="C145" s="5">
        <v>1003569236</v>
      </c>
      <c r="D145" s="5" t="s">
        <v>1819</v>
      </c>
      <c r="E145" s="5" t="s">
        <v>1820</v>
      </c>
      <c r="F145" s="5"/>
      <c r="G145" s="5">
        <v>1</v>
      </c>
      <c r="H145" s="5" t="s">
        <v>1821</v>
      </c>
      <c r="I145" s="11" t="s">
        <v>538</v>
      </c>
      <c r="J145" s="5" t="s">
        <v>539</v>
      </c>
      <c r="K145" s="5" t="s">
        <v>621</v>
      </c>
      <c r="L145" s="11" t="s">
        <v>892</v>
      </c>
      <c r="M145" s="24">
        <v>0</v>
      </c>
      <c r="N145" s="4" t="s">
        <v>1822</v>
      </c>
      <c r="O145" s="11" t="s">
        <v>1163</v>
      </c>
      <c r="P145" s="5" t="s">
        <v>569</v>
      </c>
      <c r="Q145" s="5" t="s">
        <v>544</v>
      </c>
      <c r="R145" s="11" t="s">
        <v>538</v>
      </c>
      <c r="S145" s="29">
        <v>45173</v>
      </c>
      <c r="T145" s="29">
        <v>45287</v>
      </c>
      <c r="U145" s="7">
        <f t="shared" si="22"/>
        <v>0.31211498973305957</v>
      </c>
      <c r="V145" s="11"/>
      <c r="W145" s="11"/>
      <c r="X145" s="6"/>
      <c r="Y145" s="6"/>
      <c r="Z145" s="8">
        <v>0</v>
      </c>
      <c r="AA145" s="50"/>
      <c r="AB145" s="50"/>
      <c r="AC145" s="6"/>
      <c r="AD145" s="6"/>
      <c r="AE145" s="47">
        <v>0</v>
      </c>
      <c r="AF145" s="31">
        <f t="shared" si="23"/>
        <v>0.31211498973305957</v>
      </c>
    </row>
    <row r="146" spans="1:32" ht="29" x14ac:dyDescent="0.35">
      <c r="A146" s="27">
        <v>1</v>
      </c>
      <c r="B146" s="56"/>
      <c r="C146" s="5">
        <v>1022339621</v>
      </c>
      <c r="D146" s="5" t="s">
        <v>1823</v>
      </c>
      <c r="E146" s="5" t="s">
        <v>1824</v>
      </c>
      <c r="F146" s="5">
        <v>1</v>
      </c>
      <c r="G146" s="5"/>
      <c r="H146" s="5" t="s">
        <v>1825</v>
      </c>
      <c r="I146" s="11" t="s">
        <v>1218</v>
      </c>
      <c r="J146" s="5" t="s">
        <v>539</v>
      </c>
      <c r="K146" s="5" t="s">
        <v>546</v>
      </c>
      <c r="L146" s="11" t="s">
        <v>547</v>
      </c>
      <c r="M146" s="24">
        <v>0</v>
      </c>
      <c r="N146" s="4" t="s">
        <v>1826</v>
      </c>
      <c r="O146" s="11" t="s">
        <v>1794</v>
      </c>
      <c r="P146" s="5" t="s">
        <v>569</v>
      </c>
      <c r="Q146" s="5" t="s">
        <v>544</v>
      </c>
      <c r="R146" s="11" t="s">
        <v>1799</v>
      </c>
      <c r="S146" s="29">
        <v>45021</v>
      </c>
      <c r="T146" s="29">
        <v>45287</v>
      </c>
      <c r="U146" s="7">
        <f t="shared" si="22"/>
        <v>0.72826830937713893</v>
      </c>
      <c r="V146" s="11"/>
      <c r="W146" s="11"/>
      <c r="X146" s="6"/>
      <c r="Y146" s="6"/>
      <c r="Z146" s="8">
        <v>0</v>
      </c>
      <c r="AA146" s="50"/>
      <c r="AB146" s="50"/>
      <c r="AC146" s="6"/>
      <c r="AD146" s="6"/>
      <c r="AE146" s="47">
        <v>0</v>
      </c>
      <c r="AF146" s="31">
        <f t="shared" si="23"/>
        <v>0.72826830937713893</v>
      </c>
    </row>
    <row r="147" spans="1:32" ht="43.5" x14ac:dyDescent="0.35">
      <c r="A147" s="27">
        <v>1</v>
      </c>
      <c r="B147" s="39" t="s">
        <v>490</v>
      </c>
      <c r="C147" s="5">
        <v>79957086</v>
      </c>
      <c r="D147" s="5" t="s">
        <v>231</v>
      </c>
      <c r="E147" s="5" t="s">
        <v>232</v>
      </c>
      <c r="F147" s="5">
        <v>1</v>
      </c>
      <c r="G147" s="5"/>
      <c r="H147" s="5" t="s">
        <v>717</v>
      </c>
      <c r="I147" s="11" t="s">
        <v>533</v>
      </c>
      <c r="J147" s="5" t="s">
        <v>539</v>
      </c>
      <c r="K147" s="5" t="s">
        <v>546</v>
      </c>
      <c r="L147" s="11" t="s">
        <v>547</v>
      </c>
      <c r="M147" s="24">
        <v>179</v>
      </c>
      <c r="N147" s="4" t="s">
        <v>997</v>
      </c>
      <c r="O147" s="11" t="s">
        <v>718</v>
      </c>
      <c r="P147" s="5" t="s">
        <v>515</v>
      </c>
      <c r="Q147" s="5" t="s">
        <v>544</v>
      </c>
      <c r="R147" s="11" t="s">
        <v>533</v>
      </c>
      <c r="S147" s="29">
        <v>42143</v>
      </c>
      <c r="T147" s="29">
        <v>45287</v>
      </c>
      <c r="U147" s="7">
        <f t="shared" si="22"/>
        <v>8.6078028747433262</v>
      </c>
      <c r="V147" s="11" t="s">
        <v>1356</v>
      </c>
      <c r="W147" s="11" t="s">
        <v>1357</v>
      </c>
      <c r="X147" s="6">
        <v>38353</v>
      </c>
      <c r="Y147" s="6">
        <v>41306</v>
      </c>
      <c r="Z147" s="8">
        <f t="shared" ref="Z147:Z172" si="24">(Y147-X147)/365.25</f>
        <v>8.084873374401095</v>
      </c>
      <c r="AA147" s="51" t="s">
        <v>1232</v>
      </c>
      <c r="AB147" s="51" t="s">
        <v>1233</v>
      </c>
      <c r="AC147" s="9">
        <v>39917</v>
      </c>
      <c r="AD147" s="9">
        <v>40113</v>
      </c>
      <c r="AE147" s="47">
        <f>(AD147-AC147)/365.25</f>
        <v>0.53661875427789185</v>
      </c>
      <c r="AF147" s="31">
        <f t="shared" si="23"/>
        <v>17.229295003422312</v>
      </c>
    </row>
    <row r="148" spans="1:32" ht="43.5" x14ac:dyDescent="0.35">
      <c r="A148" s="27">
        <v>1</v>
      </c>
      <c r="B148" s="39"/>
      <c r="C148" s="5">
        <v>40420855</v>
      </c>
      <c r="D148" s="5" t="s">
        <v>229</v>
      </c>
      <c r="E148" s="5" t="s">
        <v>230</v>
      </c>
      <c r="F148" s="5"/>
      <c r="G148" s="5">
        <v>1</v>
      </c>
      <c r="H148" s="5" t="s">
        <v>715</v>
      </c>
      <c r="I148" s="11" t="s">
        <v>533</v>
      </c>
      <c r="J148" s="5" t="s">
        <v>539</v>
      </c>
      <c r="K148" s="5" t="s">
        <v>554</v>
      </c>
      <c r="L148" s="11" t="s">
        <v>716</v>
      </c>
      <c r="M148" s="24">
        <v>125</v>
      </c>
      <c r="N148" s="4" t="s">
        <v>996</v>
      </c>
      <c r="O148" s="11" t="s">
        <v>566</v>
      </c>
      <c r="P148" s="5" t="s">
        <v>515</v>
      </c>
      <c r="Q148" s="5" t="s">
        <v>544</v>
      </c>
      <c r="R148" s="11" t="s">
        <v>533</v>
      </c>
      <c r="S148" s="29">
        <v>41036</v>
      </c>
      <c r="T148" s="29">
        <v>45287</v>
      </c>
      <c r="U148" s="7">
        <f t="shared" si="22"/>
        <v>11.638603696098563</v>
      </c>
      <c r="V148" s="11" t="s">
        <v>1358</v>
      </c>
      <c r="W148" s="11" t="s">
        <v>1357</v>
      </c>
      <c r="X148" s="6">
        <v>40148</v>
      </c>
      <c r="Y148" s="6">
        <v>41028</v>
      </c>
      <c r="Z148" s="8">
        <f t="shared" si="24"/>
        <v>2.409308692676249</v>
      </c>
      <c r="AA148" s="50" t="s">
        <v>1571</v>
      </c>
      <c r="AB148" s="50" t="s">
        <v>1572</v>
      </c>
      <c r="AC148" s="6">
        <v>38698</v>
      </c>
      <c r="AD148" s="6">
        <v>40132</v>
      </c>
      <c r="AE148" s="47">
        <f>(AD148-AC148)/365.25</f>
        <v>3.9260780287474333</v>
      </c>
      <c r="AF148" s="31">
        <f t="shared" si="23"/>
        <v>17.973990417522245</v>
      </c>
    </row>
    <row r="149" spans="1:32" x14ac:dyDescent="0.35">
      <c r="A149" s="27">
        <v>1</v>
      </c>
      <c r="B149" s="39"/>
      <c r="C149" s="5">
        <v>79574759</v>
      </c>
      <c r="D149" s="5" t="s">
        <v>227</v>
      </c>
      <c r="E149" s="5" t="s">
        <v>228</v>
      </c>
      <c r="F149" s="5">
        <v>1</v>
      </c>
      <c r="G149" s="5"/>
      <c r="H149" s="5" t="s">
        <v>714</v>
      </c>
      <c r="I149" s="11" t="s">
        <v>524</v>
      </c>
      <c r="J149" s="5" t="s">
        <v>539</v>
      </c>
      <c r="K149" s="5" t="s">
        <v>546</v>
      </c>
      <c r="L149" s="11" t="s">
        <v>547</v>
      </c>
      <c r="M149" s="24">
        <v>127</v>
      </c>
      <c r="N149" s="4" t="s">
        <v>995</v>
      </c>
      <c r="O149" s="11" t="s">
        <v>553</v>
      </c>
      <c r="P149" s="5" t="s">
        <v>515</v>
      </c>
      <c r="Q149" s="5" t="s">
        <v>544</v>
      </c>
      <c r="R149" s="11" t="s">
        <v>524</v>
      </c>
      <c r="S149" s="29">
        <v>33791</v>
      </c>
      <c r="T149" s="29">
        <v>45287</v>
      </c>
      <c r="U149" s="7">
        <f t="shared" si="22"/>
        <v>31.474332648870636</v>
      </c>
      <c r="V149" s="11"/>
      <c r="W149" s="11"/>
      <c r="X149" s="6"/>
      <c r="Y149" s="6"/>
      <c r="Z149" s="8">
        <f t="shared" si="24"/>
        <v>0</v>
      </c>
      <c r="AA149" s="50"/>
      <c r="AB149" s="50"/>
      <c r="AC149" s="6"/>
      <c r="AD149" s="6"/>
      <c r="AE149" s="47">
        <f>(AD149-AC149)/365.25</f>
        <v>0</v>
      </c>
      <c r="AF149" s="31">
        <f t="shared" si="23"/>
        <v>31.474332648870636</v>
      </c>
    </row>
    <row r="150" spans="1:32" ht="43.5" x14ac:dyDescent="0.35">
      <c r="A150" s="27">
        <v>1</v>
      </c>
      <c r="B150" s="39" t="s">
        <v>501</v>
      </c>
      <c r="C150" s="5">
        <v>79236203</v>
      </c>
      <c r="D150" s="5" t="s">
        <v>344</v>
      </c>
      <c r="E150" s="5" t="s">
        <v>345</v>
      </c>
      <c r="F150" s="5">
        <v>1</v>
      </c>
      <c r="G150" s="5"/>
      <c r="H150" s="5" t="s">
        <v>801</v>
      </c>
      <c r="I150" s="11" t="s">
        <v>522</v>
      </c>
      <c r="J150" s="5" t="s">
        <v>539</v>
      </c>
      <c r="K150" s="5" t="s">
        <v>546</v>
      </c>
      <c r="L150" s="11" t="s">
        <v>547</v>
      </c>
      <c r="M150" s="24">
        <v>297</v>
      </c>
      <c r="N150" s="4" t="s">
        <v>1055</v>
      </c>
      <c r="O150" s="11" t="s">
        <v>587</v>
      </c>
      <c r="P150" s="5" t="s">
        <v>515</v>
      </c>
      <c r="Q150" s="5" t="s">
        <v>544</v>
      </c>
      <c r="R150" s="11" t="s">
        <v>522</v>
      </c>
      <c r="S150" s="29">
        <v>39643</v>
      </c>
      <c r="T150" s="29">
        <v>45287</v>
      </c>
      <c r="U150" s="7">
        <f t="shared" si="22"/>
        <v>15.452429842573579</v>
      </c>
      <c r="V150" s="11" t="s">
        <v>1359</v>
      </c>
      <c r="W150" s="11" t="s">
        <v>1360</v>
      </c>
      <c r="X150" s="6">
        <v>39264</v>
      </c>
      <c r="Y150" s="6">
        <v>39600</v>
      </c>
      <c r="Z150" s="8">
        <f t="shared" si="24"/>
        <v>0.91991786447638602</v>
      </c>
      <c r="AA150" s="50" t="s">
        <v>1359</v>
      </c>
      <c r="AB150" s="50" t="s">
        <v>1573</v>
      </c>
      <c r="AC150" s="6">
        <v>39326</v>
      </c>
      <c r="AD150" s="6">
        <v>39600</v>
      </c>
      <c r="AE150" s="47">
        <f>(AD150-AC150)/365.25</f>
        <v>0.75017111567419581</v>
      </c>
      <c r="AF150" s="31">
        <f t="shared" si="23"/>
        <v>17.12251882272416</v>
      </c>
    </row>
    <row r="151" spans="1:32" x14ac:dyDescent="0.35">
      <c r="A151" s="27">
        <v>1</v>
      </c>
      <c r="B151" s="39"/>
      <c r="C151" s="5">
        <v>1019115538</v>
      </c>
      <c r="D151" s="5" t="s">
        <v>352</v>
      </c>
      <c r="E151" s="5" t="s">
        <v>353</v>
      </c>
      <c r="F151" s="5"/>
      <c r="G151" s="5">
        <v>1</v>
      </c>
      <c r="H151" s="5" t="s">
        <v>807</v>
      </c>
      <c r="I151" s="11" t="s">
        <v>532</v>
      </c>
      <c r="J151" s="5" t="s">
        <v>539</v>
      </c>
      <c r="K151" s="5" t="s">
        <v>546</v>
      </c>
      <c r="L151" s="11" t="s">
        <v>547</v>
      </c>
      <c r="M151" s="24">
        <v>217</v>
      </c>
      <c r="N151" s="4" t="s">
        <v>1060</v>
      </c>
      <c r="O151" s="11" t="s">
        <v>808</v>
      </c>
      <c r="P151" s="5" t="s">
        <v>616</v>
      </c>
      <c r="Q151" s="5" t="s">
        <v>544</v>
      </c>
      <c r="R151" s="11" t="s">
        <v>532</v>
      </c>
      <c r="S151" s="29">
        <v>42037</v>
      </c>
      <c r="T151" s="29">
        <v>45287</v>
      </c>
      <c r="U151" s="7">
        <f t="shared" si="22"/>
        <v>8.8980150581793289</v>
      </c>
      <c r="V151" s="11" t="s">
        <v>544</v>
      </c>
      <c r="W151" s="11" t="s">
        <v>1361</v>
      </c>
      <c r="X151" s="6">
        <v>41396</v>
      </c>
      <c r="Y151" s="6">
        <v>41841</v>
      </c>
      <c r="Z151" s="8">
        <f t="shared" si="24"/>
        <v>1.2183436002737851</v>
      </c>
      <c r="AA151" s="50"/>
      <c r="AB151" s="50"/>
      <c r="AC151" s="6"/>
      <c r="AD151" s="6"/>
      <c r="AE151" s="47">
        <v>0</v>
      </c>
      <c r="AF151" s="31">
        <f t="shared" si="23"/>
        <v>10.116358658453114</v>
      </c>
    </row>
    <row r="152" spans="1:32" ht="58" x14ac:dyDescent="0.35">
      <c r="A152" s="27">
        <v>1</v>
      </c>
      <c r="B152" s="39"/>
      <c r="C152" s="5">
        <v>79341748</v>
      </c>
      <c r="D152" s="5" t="s">
        <v>277</v>
      </c>
      <c r="E152" s="5" t="s">
        <v>351</v>
      </c>
      <c r="F152" s="5">
        <v>1</v>
      </c>
      <c r="G152" s="5"/>
      <c r="H152" s="5" t="s">
        <v>806</v>
      </c>
      <c r="I152" s="11" t="s">
        <v>532</v>
      </c>
      <c r="J152" s="5" t="s">
        <v>539</v>
      </c>
      <c r="K152" s="5" t="s">
        <v>546</v>
      </c>
      <c r="L152" s="11" t="s">
        <v>547</v>
      </c>
      <c r="M152" s="24">
        <v>353</v>
      </c>
      <c r="N152" s="4" t="s">
        <v>1059</v>
      </c>
      <c r="O152" s="11" t="s">
        <v>663</v>
      </c>
      <c r="P152" s="5" t="s">
        <v>616</v>
      </c>
      <c r="Q152" s="5" t="s">
        <v>544</v>
      </c>
      <c r="R152" s="11" t="s">
        <v>532</v>
      </c>
      <c r="S152" s="29">
        <v>38939</v>
      </c>
      <c r="T152" s="29">
        <v>45287</v>
      </c>
      <c r="U152" s="7">
        <f t="shared" si="22"/>
        <v>17.37987679671458</v>
      </c>
      <c r="V152" s="11" t="s">
        <v>1362</v>
      </c>
      <c r="W152" s="11" t="s">
        <v>1363</v>
      </c>
      <c r="X152" s="6">
        <v>39818</v>
      </c>
      <c r="Y152" s="6">
        <v>39908</v>
      </c>
      <c r="Z152" s="8">
        <f t="shared" si="24"/>
        <v>0.24640657084188911</v>
      </c>
      <c r="AA152" s="50" t="s">
        <v>1574</v>
      </c>
      <c r="AB152" s="50">
        <v>0</v>
      </c>
      <c r="AC152" s="6">
        <v>38373</v>
      </c>
      <c r="AD152" s="6">
        <v>38504</v>
      </c>
      <c r="AE152" s="47">
        <f t="shared" ref="AE152:AE165" si="25">(AD152-AC152)/365.25</f>
        <v>0.35865845311430528</v>
      </c>
      <c r="AF152" s="31">
        <f t="shared" si="23"/>
        <v>17.984941820670773</v>
      </c>
    </row>
    <row r="153" spans="1:32" ht="29" x14ac:dyDescent="0.35">
      <c r="A153" s="27">
        <v>1</v>
      </c>
      <c r="B153" s="39"/>
      <c r="C153" s="5">
        <v>88175261</v>
      </c>
      <c r="D153" s="5" t="s">
        <v>251</v>
      </c>
      <c r="E153" s="5" t="s">
        <v>348</v>
      </c>
      <c r="F153" s="5">
        <v>1</v>
      </c>
      <c r="G153" s="5"/>
      <c r="H153" s="5" t="s">
        <v>803</v>
      </c>
      <c r="I153" s="11" t="s">
        <v>522</v>
      </c>
      <c r="J153" s="5" t="s">
        <v>539</v>
      </c>
      <c r="K153" s="5" t="s">
        <v>771</v>
      </c>
      <c r="L153" s="11" t="s">
        <v>804</v>
      </c>
      <c r="M153" s="24">
        <v>340</v>
      </c>
      <c r="N153" s="4" t="s">
        <v>1057</v>
      </c>
      <c r="O153" s="11" t="s">
        <v>597</v>
      </c>
      <c r="P153" s="5" t="s">
        <v>515</v>
      </c>
      <c r="Q153" s="5" t="s">
        <v>544</v>
      </c>
      <c r="R153" s="11" t="s">
        <v>522</v>
      </c>
      <c r="S153" s="29">
        <v>40099</v>
      </c>
      <c r="T153" s="29">
        <v>45287</v>
      </c>
      <c r="U153" s="7">
        <f t="shared" si="22"/>
        <v>14.203969883641342</v>
      </c>
      <c r="V153" s="11" t="s">
        <v>1364</v>
      </c>
      <c r="W153" s="11" t="s">
        <v>1349</v>
      </c>
      <c r="X153" s="6">
        <v>38117</v>
      </c>
      <c r="Y153" s="6">
        <v>40098</v>
      </c>
      <c r="Z153" s="8">
        <f t="shared" si="24"/>
        <v>5.4236824093086931</v>
      </c>
      <c r="AA153" s="50" t="s">
        <v>1575</v>
      </c>
      <c r="AB153" s="50" t="s">
        <v>1576</v>
      </c>
      <c r="AC153" s="6">
        <v>37641</v>
      </c>
      <c r="AD153" s="6">
        <v>38116</v>
      </c>
      <c r="AE153" s="47">
        <f t="shared" si="25"/>
        <v>1.3004791238877482</v>
      </c>
      <c r="AF153" s="31">
        <f t="shared" si="23"/>
        <v>20.928131416837783</v>
      </c>
    </row>
    <row r="154" spans="1:32" ht="58" x14ac:dyDescent="0.35">
      <c r="A154" s="27">
        <v>1</v>
      </c>
      <c r="B154" s="39"/>
      <c r="C154" s="5">
        <v>98548670</v>
      </c>
      <c r="D154" s="5" t="s">
        <v>342</v>
      </c>
      <c r="E154" s="5" t="s">
        <v>343</v>
      </c>
      <c r="F154" s="5">
        <v>1</v>
      </c>
      <c r="G154" s="5"/>
      <c r="H154" s="5" t="s">
        <v>798</v>
      </c>
      <c r="I154" s="11" t="s">
        <v>524</v>
      </c>
      <c r="J154" s="5" t="s">
        <v>539</v>
      </c>
      <c r="K154" s="5" t="s">
        <v>558</v>
      </c>
      <c r="L154" s="11" t="s">
        <v>799</v>
      </c>
      <c r="M154" s="24">
        <v>333</v>
      </c>
      <c r="N154" s="4" t="s">
        <v>1054</v>
      </c>
      <c r="O154" s="11" t="s">
        <v>800</v>
      </c>
      <c r="P154" s="5" t="s">
        <v>515</v>
      </c>
      <c r="Q154" s="5" t="s">
        <v>544</v>
      </c>
      <c r="R154" s="11" t="s">
        <v>524</v>
      </c>
      <c r="S154" s="29">
        <v>40732</v>
      </c>
      <c r="T154" s="29">
        <v>45287</v>
      </c>
      <c r="U154" s="7">
        <f t="shared" si="22"/>
        <v>12.470910335386721</v>
      </c>
      <c r="V154" s="11" t="s">
        <v>1365</v>
      </c>
      <c r="W154" s="11" t="s">
        <v>1366</v>
      </c>
      <c r="X154" s="6">
        <v>39834</v>
      </c>
      <c r="Y154" s="6">
        <v>40731</v>
      </c>
      <c r="Z154" s="8">
        <f t="shared" si="24"/>
        <v>2.4558521560574951</v>
      </c>
      <c r="AA154" s="50" t="s">
        <v>1577</v>
      </c>
      <c r="AB154" s="50" t="s">
        <v>1578</v>
      </c>
      <c r="AC154" s="6">
        <v>37865</v>
      </c>
      <c r="AD154" s="6">
        <v>39833</v>
      </c>
      <c r="AE154" s="47">
        <f t="shared" si="25"/>
        <v>5.3880903490759753</v>
      </c>
      <c r="AF154" s="31">
        <f t="shared" si="23"/>
        <v>20.314852840520189</v>
      </c>
    </row>
    <row r="155" spans="1:32" x14ac:dyDescent="0.35">
      <c r="A155" s="27">
        <v>1</v>
      </c>
      <c r="B155" s="39"/>
      <c r="C155" s="5">
        <v>80235808</v>
      </c>
      <c r="D155" s="5" t="s">
        <v>346</v>
      </c>
      <c r="E155" s="5" t="s">
        <v>347</v>
      </c>
      <c r="F155" s="5">
        <v>1</v>
      </c>
      <c r="G155" s="5"/>
      <c r="H155" s="5" t="s">
        <v>802</v>
      </c>
      <c r="I155" s="11" t="s">
        <v>522</v>
      </c>
      <c r="J155" s="5" t="s">
        <v>539</v>
      </c>
      <c r="K155" s="5" t="s">
        <v>546</v>
      </c>
      <c r="L155" s="11" t="s">
        <v>547</v>
      </c>
      <c r="M155" s="24">
        <v>335</v>
      </c>
      <c r="N155" s="4" t="s">
        <v>1056</v>
      </c>
      <c r="O155" s="11" t="s">
        <v>800</v>
      </c>
      <c r="P155" s="5" t="s">
        <v>515</v>
      </c>
      <c r="Q155" s="5" t="s">
        <v>544</v>
      </c>
      <c r="R155" s="11" t="s">
        <v>522</v>
      </c>
      <c r="S155" s="29">
        <v>41081</v>
      </c>
      <c r="T155" s="29">
        <v>45287</v>
      </c>
      <c r="U155" s="7">
        <f t="shared" si="22"/>
        <v>11.515400410677618</v>
      </c>
      <c r="V155" s="11" t="s">
        <v>884</v>
      </c>
      <c r="W155" s="11" t="s">
        <v>1307</v>
      </c>
      <c r="X155" s="6">
        <v>40778</v>
      </c>
      <c r="Y155" s="6">
        <v>41463</v>
      </c>
      <c r="Z155" s="8">
        <f t="shared" si="24"/>
        <v>1.8754277891854894</v>
      </c>
      <c r="AA155" s="50" t="s">
        <v>1579</v>
      </c>
      <c r="AB155" s="50" t="s">
        <v>1580</v>
      </c>
      <c r="AC155" s="6">
        <v>40446</v>
      </c>
      <c r="AD155" s="6">
        <v>40768</v>
      </c>
      <c r="AE155" s="47">
        <f t="shared" si="25"/>
        <v>0.88158795345653662</v>
      </c>
      <c r="AF155" s="31">
        <f t="shared" si="23"/>
        <v>14.272416153319643</v>
      </c>
    </row>
    <row r="156" spans="1:32" ht="29" x14ac:dyDescent="0.35">
      <c r="A156" s="27">
        <v>1</v>
      </c>
      <c r="B156" s="39"/>
      <c r="C156" s="5">
        <v>1053806029</v>
      </c>
      <c r="D156" s="5" t="s">
        <v>349</v>
      </c>
      <c r="E156" s="5" t="s">
        <v>350</v>
      </c>
      <c r="F156" s="5"/>
      <c r="G156" s="5">
        <v>1</v>
      </c>
      <c r="H156" s="5" t="s">
        <v>805</v>
      </c>
      <c r="I156" s="11" t="s">
        <v>515</v>
      </c>
      <c r="J156" s="5" t="s">
        <v>539</v>
      </c>
      <c r="K156" s="5" t="s">
        <v>591</v>
      </c>
      <c r="L156" s="11" t="s">
        <v>592</v>
      </c>
      <c r="M156" s="24">
        <v>377</v>
      </c>
      <c r="N156" s="4" t="s">
        <v>1058</v>
      </c>
      <c r="O156" s="11" t="s">
        <v>587</v>
      </c>
      <c r="P156" s="5" t="s">
        <v>515</v>
      </c>
      <c r="Q156" s="5" t="s">
        <v>544</v>
      </c>
      <c r="R156" s="11" t="s">
        <v>515</v>
      </c>
      <c r="S156" s="29">
        <v>44844</v>
      </c>
      <c r="T156" s="29">
        <v>45287</v>
      </c>
      <c r="U156" s="7">
        <f t="shared" si="22"/>
        <v>1.2128678986995209</v>
      </c>
      <c r="V156" s="11" t="s">
        <v>1367</v>
      </c>
      <c r="W156" s="11" t="s">
        <v>1368</v>
      </c>
      <c r="X156" s="6">
        <v>43160</v>
      </c>
      <c r="Y156" s="6">
        <v>44835</v>
      </c>
      <c r="Z156" s="8">
        <f t="shared" si="24"/>
        <v>4.5859000684462696</v>
      </c>
      <c r="AA156" s="50" t="s">
        <v>1581</v>
      </c>
      <c r="AB156" s="50" t="s">
        <v>1582</v>
      </c>
      <c r="AC156" s="6">
        <v>42552</v>
      </c>
      <c r="AD156" s="6">
        <v>43435</v>
      </c>
      <c r="AE156" s="47">
        <f t="shared" si="25"/>
        <v>2.4175222450376452</v>
      </c>
      <c r="AF156" s="31">
        <f t="shared" si="23"/>
        <v>8.216290212183436</v>
      </c>
    </row>
    <row r="157" spans="1:32" x14ac:dyDescent="0.35">
      <c r="A157" s="27">
        <v>1</v>
      </c>
      <c r="B157" s="39" t="s">
        <v>481</v>
      </c>
      <c r="C157" s="5">
        <v>1026268222</v>
      </c>
      <c r="D157" s="5" t="s">
        <v>117</v>
      </c>
      <c r="E157" s="5" t="s">
        <v>118</v>
      </c>
      <c r="F157" s="5">
        <v>1</v>
      </c>
      <c r="G157" s="5"/>
      <c r="H157" s="5" t="s">
        <v>630</v>
      </c>
      <c r="I157" s="11" t="s">
        <v>522</v>
      </c>
      <c r="J157" s="5" t="s">
        <v>539</v>
      </c>
      <c r="K157" s="5" t="s">
        <v>546</v>
      </c>
      <c r="L157" s="11" t="s">
        <v>547</v>
      </c>
      <c r="M157" s="24">
        <v>302</v>
      </c>
      <c r="N157" s="4" t="s">
        <v>939</v>
      </c>
      <c r="O157" s="11" t="s">
        <v>593</v>
      </c>
      <c r="P157" s="5" t="s">
        <v>515</v>
      </c>
      <c r="Q157" s="5" t="s">
        <v>544</v>
      </c>
      <c r="R157" s="11" t="s">
        <v>522</v>
      </c>
      <c r="S157" s="29">
        <v>42219</v>
      </c>
      <c r="T157" s="29">
        <v>45287</v>
      </c>
      <c r="U157" s="7">
        <f t="shared" si="22"/>
        <v>8.3997262149212872</v>
      </c>
      <c r="V157" s="11" t="s">
        <v>544</v>
      </c>
      <c r="W157" s="11" t="s">
        <v>1369</v>
      </c>
      <c r="X157" s="6">
        <v>42219</v>
      </c>
      <c r="Y157" s="6">
        <v>45096</v>
      </c>
      <c r="Z157" s="8">
        <f t="shared" si="24"/>
        <v>7.8767967145790552</v>
      </c>
      <c r="AA157" s="50" t="s">
        <v>1584</v>
      </c>
      <c r="AB157" s="50" t="s">
        <v>1264</v>
      </c>
      <c r="AC157" s="6">
        <v>42051</v>
      </c>
      <c r="AD157" s="6">
        <v>45096</v>
      </c>
      <c r="AE157" s="47">
        <f t="shared" si="25"/>
        <v>8.3367556468172488</v>
      </c>
      <c r="AF157" s="31">
        <f t="shared" si="23"/>
        <v>24.61327857631759</v>
      </c>
    </row>
    <row r="158" spans="1:32" x14ac:dyDescent="0.35">
      <c r="A158" s="27">
        <v>1</v>
      </c>
      <c r="B158" s="39"/>
      <c r="C158" s="5">
        <v>52811349</v>
      </c>
      <c r="D158" s="5" t="s">
        <v>119</v>
      </c>
      <c r="E158" s="5" t="s">
        <v>120</v>
      </c>
      <c r="F158" s="5"/>
      <c r="G158" s="5">
        <v>1</v>
      </c>
      <c r="H158" s="5" t="s">
        <v>631</v>
      </c>
      <c r="I158" s="11" t="s">
        <v>522</v>
      </c>
      <c r="J158" s="5" t="s">
        <v>539</v>
      </c>
      <c r="K158" s="5" t="s">
        <v>546</v>
      </c>
      <c r="L158" s="11" t="s">
        <v>547</v>
      </c>
      <c r="M158" s="24">
        <v>208</v>
      </c>
      <c r="N158" s="4" t="s">
        <v>940</v>
      </c>
      <c r="O158" s="11" t="s">
        <v>593</v>
      </c>
      <c r="P158" s="5" t="s">
        <v>515</v>
      </c>
      <c r="Q158" s="5" t="s">
        <v>544</v>
      </c>
      <c r="R158" s="11" t="s">
        <v>522</v>
      </c>
      <c r="S158" s="29">
        <v>40197</v>
      </c>
      <c r="T158" s="29">
        <v>45287</v>
      </c>
      <c r="U158" s="7">
        <f t="shared" si="22"/>
        <v>13.935660506502396</v>
      </c>
      <c r="V158" s="11" t="s">
        <v>544</v>
      </c>
      <c r="W158" s="11" t="s">
        <v>1370</v>
      </c>
      <c r="X158" s="6">
        <v>40576</v>
      </c>
      <c r="Y158" s="6">
        <v>41394</v>
      </c>
      <c r="Z158" s="8">
        <f t="shared" si="24"/>
        <v>2.239561943874059</v>
      </c>
      <c r="AA158" s="50" t="s">
        <v>544</v>
      </c>
      <c r="AB158" s="50" t="s">
        <v>1370</v>
      </c>
      <c r="AC158" s="6">
        <v>40576</v>
      </c>
      <c r="AD158" s="6">
        <v>41394</v>
      </c>
      <c r="AE158" s="47">
        <f t="shared" si="25"/>
        <v>2.239561943874059</v>
      </c>
      <c r="AF158" s="31">
        <f t="shared" si="23"/>
        <v>18.414784394250514</v>
      </c>
    </row>
    <row r="159" spans="1:32" x14ac:dyDescent="0.35">
      <c r="A159" s="27">
        <v>1</v>
      </c>
      <c r="B159" s="39"/>
      <c r="C159" s="5">
        <v>80851035</v>
      </c>
      <c r="D159" s="5" t="s">
        <v>121</v>
      </c>
      <c r="E159" s="5" t="s">
        <v>122</v>
      </c>
      <c r="F159" s="5">
        <v>1</v>
      </c>
      <c r="G159" s="5"/>
      <c r="H159" s="5" t="s">
        <v>632</v>
      </c>
      <c r="I159" s="11" t="s">
        <v>522</v>
      </c>
      <c r="J159" s="5" t="s">
        <v>539</v>
      </c>
      <c r="K159" s="5" t="s">
        <v>546</v>
      </c>
      <c r="L159" s="11" t="s">
        <v>547</v>
      </c>
      <c r="M159" s="24">
        <v>256</v>
      </c>
      <c r="N159" s="4" t="s">
        <v>941</v>
      </c>
      <c r="O159" s="11" t="s">
        <v>593</v>
      </c>
      <c r="P159" s="5" t="s">
        <v>515</v>
      </c>
      <c r="Q159" s="5" t="s">
        <v>544</v>
      </c>
      <c r="R159" s="11" t="s">
        <v>522</v>
      </c>
      <c r="S159" s="29">
        <v>40485</v>
      </c>
      <c r="T159" s="29">
        <v>45287</v>
      </c>
      <c r="U159" s="7">
        <f t="shared" si="22"/>
        <v>13.14715947980835</v>
      </c>
      <c r="V159" s="11" t="s">
        <v>544</v>
      </c>
      <c r="W159" s="11" t="s">
        <v>1267</v>
      </c>
      <c r="X159" s="6">
        <v>40633</v>
      </c>
      <c r="Y159" s="6">
        <v>41022</v>
      </c>
      <c r="Z159" s="8">
        <f t="shared" si="24"/>
        <v>1.0650239561943875</v>
      </c>
      <c r="AA159" s="50" t="s">
        <v>884</v>
      </c>
      <c r="AB159" s="50" t="s">
        <v>1288</v>
      </c>
      <c r="AC159" s="6">
        <v>40099</v>
      </c>
      <c r="AD159" s="6">
        <v>40632</v>
      </c>
      <c r="AE159" s="47">
        <f t="shared" si="25"/>
        <v>1.4592744695414099</v>
      </c>
      <c r="AF159" s="31">
        <f t="shared" si="23"/>
        <v>15.671457905544148</v>
      </c>
    </row>
    <row r="160" spans="1:32" ht="29" x14ac:dyDescent="0.35">
      <c r="A160" s="27">
        <v>1</v>
      </c>
      <c r="B160" s="39"/>
      <c r="C160" s="5">
        <v>80201865</v>
      </c>
      <c r="D160" s="5" t="s">
        <v>135</v>
      </c>
      <c r="E160" s="5" t="s">
        <v>136</v>
      </c>
      <c r="F160" s="5">
        <v>1</v>
      </c>
      <c r="G160" s="5"/>
      <c r="H160" s="5" t="s">
        <v>644</v>
      </c>
      <c r="I160" s="11" t="s">
        <v>522</v>
      </c>
      <c r="J160" s="5" t="s">
        <v>539</v>
      </c>
      <c r="K160" s="5" t="s">
        <v>546</v>
      </c>
      <c r="L160" s="11" t="s">
        <v>547</v>
      </c>
      <c r="M160" s="24">
        <v>306</v>
      </c>
      <c r="N160" s="4" t="s">
        <v>948</v>
      </c>
      <c r="O160" s="11" t="s">
        <v>593</v>
      </c>
      <c r="P160" s="5" t="s">
        <v>515</v>
      </c>
      <c r="Q160" s="5" t="s">
        <v>544</v>
      </c>
      <c r="R160" s="11" t="s">
        <v>522</v>
      </c>
      <c r="S160" s="29">
        <v>41652</v>
      </c>
      <c r="T160" s="29">
        <v>45287</v>
      </c>
      <c r="U160" s="7">
        <f>(T160-S160)/365.25</f>
        <v>9.9520876112251884</v>
      </c>
      <c r="V160" s="11" t="s">
        <v>884</v>
      </c>
      <c r="W160" s="11" t="s">
        <v>1181</v>
      </c>
      <c r="X160" s="6">
        <v>41534</v>
      </c>
      <c r="Y160" s="6">
        <v>41651</v>
      </c>
      <c r="Z160" s="8">
        <f>(Y160-X160)/365.25</f>
        <v>0.32032854209445583</v>
      </c>
      <c r="AA160" s="50" t="s">
        <v>1497</v>
      </c>
      <c r="AB160" s="50" t="s">
        <v>1498</v>
      </c>
      <c r="AC160" s="6">
        <v>41093</v>
      </c>
      <c r="AD160" s="6">
        <v>41376</v>
      </c>
      <c r="AE160" s="47">
        <f>(AD160-AC160)/365.25</f>
        <v>0.77481177275838464</v>
      </c>
      <c r="AF160" s="31">
        <f>SUM(U160+Z160+AE160)</f>
        <v>11.04722792607803</v>
      </c>
    </row>
    <row r="161" spans="1:32" ht="43.5" x14ac:dyDescent="0.35">
      <c r="A161" s="27">
        <v>1</v>
      </c>
      <c r="B161" s="39"/>
      <c r="C161" s="5">
        <v>1130592766</v>
      </c>
      <c r="D161" s="5" t="s">
        <v>129</v>
      </c>
      <c r="E161" s="5" t="s">
        <v>130</v>
      </c>
      <c r="F161" s="5">
        <v>1</v>
      </c>
      <c r="G161" s="5"/>
      <c r="H161" s="5" t="s">
        <v>638</v>
      </c>
      <c r="I161" s="11" t="s">
        <v>524</v>
      </c>
      <c r="J161" s="5" t="s">
        <v>539</v>
      </c>
      <c r="K161" s="5" t="s">
        <v>542</v>
      </c>
      <c r="L161" s="11" t="s">
        <v>543</v>
      </c>
      <c r="M161" s="24">
        <v>292</v>
      </c>
      <c r="N161" s="4" t="s">
        <v>945</v>
      </c>
      <c r="O161" s="11" t="s">
        <v>593</v>
      </c>
      <c r="P161" s="5" t="s">
        <v>515</v>
      </c>
      <c r="Q161" s="5" t="s">
        <v>544</v>
      </c>
      <c r="R161" s="11" t="s">
        <v>524</v>
      </c>
      <c r="S161" s="29">
        <v>45042</v>
      </c>
      <c r="T161" s="29">
        <v>45287</v>
      </c>
      <c r="U161" s="7">
        <f>(T161-S161)/365.25</f>
        <v>0.67077344284736484</v>
      </c>
      <c r="V161" s="11" t="s">
        <v>1212</v>
      </c>
      <c r="W161" s="50" t="s">
        <v>515</v>
      </c>
      <c r="X161" s="6">
        <v>45014</v>
      </c>
      <c r="Y161" s="6">
        <v>45041</v>
      </c>
      <c r="Z161" s="8">
        <f>(Y161-X161)/365.25</f>
        <v>7.3921971252566734E-2</v>
      </c>
      <c r="AA161" s="50" t="s">
        <v>1213</v>
      </c>
      <c r="AB161" s="50" t="s">
        <v>515</v>
      </c>
      <c r="AC161" s="6">
        <v>44958</v>
      </c>
      <c r="AD161" s="6">
        <v>44986</v>
      </c>
      <c r="AE161" s="47">
        <f>(AD161-AC161)/365.25</f>
        <v>7.665982203969883E-2</v>
      </c>
      <c r="AF161" s="31">
        <f>SUM(U161+Z161+AE161)</f>
        <v>0.82135523613963035</v>
      </c>
    </row>
    <row r="162" spans="1:32" ht="43.5" x14ac:dyDescent="0.35">
      <c r="A162" s="27">
        <v>1</v>
      </c>
      <c r="B162" s="39"/>
      <c r="C162" s="5">
        <v>80759376</v>
      </c>
      <c r="D162" s="5" t="s">
        <v>123</v>
      </c>
      <c r="E162" s="5" t="s">
        <v>124</v>
      </c>
      <c r="F162" s="5">
        <v>1</v>
      </c>
      <c r="G162" s="5"/>
      <c r="H162" s="5" t="s">
        <v>633</v>
      </c>
      <c r="I162" s="11" t="s">
        <v>522</v>
      </c>
      <c r="J162" s="5" t="s">
        <v>539</v>
      </c>
      <c r="K162" s="5" t="s">
        <v>546</v>
      </c>
      <c r="L162" s="11" t="s">
        <v>547</v>
      </c>
      <c r="M162" s="24">
        <v>0</v>
      </c>
      <c r="N162" s="4" t="s">
        <v>942</v>
      </c>
      <c r="O162" s="11" t="s">
        <v>593</v>
      </c>
      <c r="P162" s="5" t="s">
        <v>515</v>
      </c>
      <c r="Q162" s="5" t="s">
        <v>544</v>
      </c>
      <c r="R162" s="11" t="s">
        <v>522</v>
      </c>
      <c r="S162" s="29">
        <v>45069</v>
      </c>
      <c r="T162" s="29">
        <v>45287</v>
      </c>
      <c r="U162" s="7">
        <f t="shared" si="22"/>
        <v>0.59685147159479812</v>
      </c>
      <c r="V162" s="11" t="s">
        <v>1209</v>
      </c>
      <c r="W162" s="50" t="s">
        <v>1170</v>
      </c>
      <c r="X162" s="6">
        <v>44696</v>
      </c>
      <c r="Y162" s="6">
        <v>45068</v>
      </c>
      <c r="Z162" s="8">
        <f t="shared" si="24"/>
        <v>1.0184804928131417</v>
      </c>
      <c r="AA162" s="50" t="s">
        <v>1210</v>
      </c>
      <c r="AB162" s="50" t="s">
        <v>1211</v>
      </c>
      <c r="AC162" s="6">
        <v>43222</v>
      </c>
      <c r="AD162" s="6">
        <v>44656</v>
      </c>
      <c r="AE162" s="47">
        <f t="shared" si="25"/>
        <v>3.9260780287474333</v>
      </c>
      <c r="AF162" s="31">
        <f t="shared" si="23"/>
        <v>5.5414099931553729</v>
      </c>
    </row>
    <row r="163" spans="1:32" x14ac:dyDescent="0.35">
      <c r="A163" s="27">
        <v>1</v>
      </c>
      <c r="B163" s="39" t="s">
        <v>505</v>
      </c>
      <c r="C163" s="5">
        <v>26525022</v>
      </c>
      <c r="D163" s="5" t="s">
        <v>385</v>
      </c>
      <c r="E163" s="5" t="s">
        <v>386</v>
      </c>
      <c r="F163" s="5"/>
      <c r="G163" s="5">
        <v>1</v>
      </c>
      <c r="H163" s="5" t="s">
        <v>828</v>
      </c>
      <c r="I163" s="11" t="s">
        <v>528</v>
      </c>
      <c r="J163" s="5" t="s">
        <v>539</v>
      </c>
      <c r="K163" s="5" t="s">
        <v>580</v>
      </c>
      <c r="L163" s="11" t="s">
        <v>724</v>
      </c>
      <c r="M163" s="24">
        <v>255</v>
      </c>
      <c r="N163" s="4" t="s">
        <v>1077</v>
      </c>
      <c r="O163" s="11" t="s">
        <v>647</v>
      </c>
      <c r="P163" s="5" t="s">
        <v>1165</v>
      </c>
      <c r="Q163" s="5" t="s">
        <v>544</v>
      </c>
      <c r="R163" s="11" t="s">
        <v>528</v>
      </c>
      <c r="S163" s="29">
        <v>42171</v>
      </c>
      <c r="T163" s="29">
        <v>45287</v>
      </c>
      <c r="U163" s="7">
        <f t="shared" si="22"/>
        <v>8.5311430527036283</v>
      </c>
      <c r="V163" s="11" t="s">
        <v>1371</v>
      </c>
      <c r="W163" s="11" t="s">
        <v>1288</v>
      </c>
      <c r="X163" s="6">
        <v>41883</v>
      </c>
      <c r="Y163" s="6">
        <v>42172</v>
      </c>
      <c r="Z163" s="8">
        <f t="shared" si="24"/>
        <v>0.79123887748117727</v>
      </c>
      <c r="AA163" s="50" t="s">
        <v>1586</v>
      </c>
      <c r="AB163" s="50" t="s">
        <v>1268</v>
      </c>
      <c r="AC163" s="6">
        <v>40026</v>
      </c>
      <c r="AD163" s="6">
        <v>41122</v>
      </c>
      <c r="AE163" s="47">
        <f t="shared" si="25"/>
        <v>3.0006844626967832</v>
      </c>
      <c r="AF163" s="31">
        <f t="shared" si="23"/>
        <v>12.323066392881589</v>
      </c>
    </row>
    <row r="164" spans="1:32" ht="29" x14ac:dyDescent="0.35">
      <c r="A164" s="27">
        <v>1</v>
      </c>
      <c r="B164" s="39"/>
      <c r="C164" s="5">
        <v>53161026</v>
      </c>
      <c r="D164" s="5" t="s">
        <v>387</v>
      </c>
      <c r="E164" s="5" t="s">
        <v>388</v>
      </c>
      <c r="F164" s="5"/>
      <c r="G164" s="5">
        <v>1</v>
      </c>
      <c r="H164" s="5" t="s">
        <v>829</v>
      </c>
      <c r="I164" s="11" t="s">
        <v>519</v>
      </c>
      <c r="J164" s="5" t="s">
        <v>539</v>
      </c>
      <c r="K164" s="5" t="s">
        <v>546</v>
      </c>
      <c r="L164" s="11" t="s">
        <v>547</v>
      </c>
      <c r="M164" s="24">
        <v>112</v>
      </c>
      <c r="N164" s="4" t="s">
        <v>1078</v>
      </c>
      <c r="O164" s="11" t="s">
        <v>830</v>
      </c>
      <c r="P164" s="5" t="s">
        <v>616</v>
      </c>
      <c r="Q164" s="5" t="s">
        <v>544</v>
      </c>
      <c r="R164" s="11" t="s">
        <v>519</v>
      </c>
      <c r="S164" s="29">
        <v>41652</v>
      </c>
      <c r="T164" s="29">
        <v>45287</v>
      </c>
      <c r="U164" s="7">
        <f t="shared" si="22"/>
        <v>9.9520876112251884</v>
      </c>
      <c r="V164" s="11" t="s">
        <v>1372</v>
      </c>
      <c r="W164" s="11" t="s">
        <v>1373</v>
      </c>
      <c r="X164" s="6">
        <v>40945</v>
      </c>
      <c r="Y164" s="6">
        <v>41654</v>
      </c>
      <c r="Z164" s="8">
        <f t="shared" si="24"/>
        <v>1.9411362080766599</v>
      </c>
      <c r="AA164" s="50" t="s">
        <v>1372</v>
      </c>
      <c r="AB164" s="50" t="s">
        <v>1587</v>
      </c>
      <c r="AC164" s="6">
        <v>39330</v>
      </c>
      <c r="AD164" s="6">
        <v>39787</v>
      </c>
      <c r="AE164" s="47">
        <f t="shared" si="25"/>
        <v>1.2511978097193703</v>
      </c>
      <c r="AF164" s="31">
        <f t="shared" si="23"/>
        <v>13.144421629021219</v>
      </c>
    </row>
    <row r="165" spans="1:32" ht="29" x14ac:dyDescent="0.35">
      <c r="A165" s="27">
        <v>1</v>
      </c>
      <c r="B165" s="39"/>
      <c r="C165" s="5">
        <v>52259511</v>
      </c>
      <c r="D165" s="5" t="s">
        <v>379</v>
      </c>
      <c r="E165" s="5" t="s">
        <v>380</v>
      </c>
      <c r="F165" s="5"/>
      <c r="G165" s="5">
        <v>1</v>
      </c>
      <c r="H165" s="5" t="s">
        <v>823</v>
      </c>
      <c r="I165" s="11" t="s">
        <v>534</v>
      </c>
      <c r="J165" s="5" t="s">
        <v>539</v>
      </c>
      <c r="K165" s="5" t="s">
        <v>546</v>
      </c>
      <c r="L165" s="11" t="s">
        <v>547</v>
      </c>
      <c r="M165" s="24">
        <v>183</v>
      </c>
      <c r="N165" s="4" t="s">
        <v>1074</v>
      </c>
      <c r="O165" s="11" t="s">
        <v>824</v>
      </c>
      <c r="P165" s="5" t="s">
        <v>515</v>
      </c>
      <c r="Q165" s="5" t="s">
        <v>544</v>
      </c>
      <c r="R165" s="11" t="s">
        <v>534</v>
      </c>
      <c r="S165" s="29">
        <v>38261</v>
      </c>
      <c r="T165" s="29">
        <v>45287</v>
      </c>
      <c r="U165" s="7">
        <f t="shared" si="22"/>
        <v>19.236139630390145</v>
      </c>
      <c r="V165" s="11" t="s">
        <v>1374</v>
      </c>
      <c r="W165" s="11" t="s">
        <v>1375</v>
      </c>
      <c r="X165" s="6">
        <v>36861</v>
      </c>
      <c r="Y165" s="6">
        <v>38254</v>
      </c>
      <c r="Z165" s="8">
        <f t="shared" si="24"/>
        <v>3.8138261464750172</v>
      </c>
      <c r="AA165" s="50" t="s">
        <v>1588</v>
      </c>
      <c r="AB165" s="50" t="s">
        <v>1589</v>
      </c>
      <c r="AC165" s="6">
        <v>35354</v>
      </c>
      <c r="AD165" s="6">
        <v>36895</v>
      </c>
      <c r="AE165" s="47">
        <f t="shared" si="25"/>
        <v>4.2190280629705681</v>
      </c>
      <c r="AF165" s="31">
        <f t="shared" si="23"/>
        <v>27.26899383983573</v>
      </c>
    </row>
    <row r="166" spans="1:32" ht="43.5" x14ac:dyDescent="0.35">
      <c r="A166" s="27">
        <v>1</v>
      </c>
      <c r="B166" s="39"/>
      <c r="C166" s="5">
        <v>79628219</v>
      </c>
      <c r="D166" s="5" t="s">
        <v>383</v>
      </c>
      <c r="E166" s="5" t="s">
        <v>384</v>
      </c>
      <c r="F166" s="5">
        <v>1</v>
      </c>
      <c r="G166" s="5"/>
      <c r="H166" s="5" t="s">
        <v>827</v>
      </c>
      <c r="I166" s="11" t="s">
        <v>532</v>
      </c>
      <c r="J166" s="5" t="s">
        <v>539</v>
      </c>
      <c r="K166" s="5" t="s">
        <v>546</v>
      </c>
      <c r="L166" s="11" t="s">
        <v>547</v>
      </c>
      <c r="M166" s="24">
        <v>277</v>
      </c>
      <c r="N166" s="4" t="s">
        <v>1076</v>
      </c>
      <c r="O166" s="11" t="s">
        <v>606</v>
      </c>
      <c r="P166" s="5" t="s">
        <v>616</v>
      </c>
      <c r="Q166" s="5" t="s">
        <v>544</v>
      </c>
      <c r="R166" s="11" t="s">
        <v>532</v>
      </c>
      <c r="S166" s="29">
        <v>44473</v>
      </c>
      <c r="T166" s="29">
        <v>45287</v>
      </c>
      <c r="U166" s="7">
        <f t="shared" si="22"/>
        <v>2.2286105407255303</v>
      </c>
      <c r="V166" s="11" t="s">
        <v>1376</v>
      </c>
      <c r="W166" s="11" t="s">
        <v>1377</v>
      </c>
      <c r="X166" s="6">
        <v>39224</v>
      </c>
      <c r="Y166" s="6">
        <v>44470</v>
      </c>
      <c r="Z166" s="8">
        <f t="shared" si="24"/>
        <v>14.362765229295004</v>
      </c>
      <c r="AA166" s="50"/>
      <c r="AB166" s="50"/>
      <c r="AC166" s="6"/>
      <c r="AD166" s="6"/>
      <c r="AE166" s="47">
        <v>0</v>
      </c>
      <c r="AF166" s="31">
        <f t="shared" si="23"/>
        <v>16.591375770020534</v>
      </c>
    </row>
    <row r="167" spans="1:32" ht="29" x14ac:dyDescent="0.35">
      <c r="A167" s="27">
        <v>1</v>
      </c>
      <c r="B167" s="39"/>
      <c r="C167" s="5">
        <v>1007648331</v>
      </c>
      <c r="D167" s="5" t="s">
        <v>393</v>
      </c>
      <c r="E167" s="5" t="s">
        <v>394</v>
      </c>
      <c r="F167" s="5"/>
      <c r="G167" s="5">
        <v>1</v>
      </c>
      <c r="H167" s="5" t="s">
        <v>834</v>
      </c>
      <c r="I167" s="11" t="s">
        <v>530</v>
      </c>
      <c r="J167" s="5" t="s">
        <v>539</v>
      </c>
      <c r="K167" s="5" t="s">
        <v>546</v>
      </c>
      <c r="L167" s="11" t="s">
        <v>547</v>
      </c>
      <c r="M167" s="24">
        <v>0</v>
      </c>
      <c r="N167" s="4" t="s">
        <v>1081</v>
      </c>
      <c r="O167" s="11" t="s">
        <v>835</v>
      </c>
      <c r="P167" s="5" t="s">
        <v>1165</v>
      </c>
      <c r="Q167" s="5" t="s">
        <v>544</v>
      </c>
      <c r="R167" s="11" t="s">
        <v>530</v>
      </c>
      <c r="S167" s="29">
        <v>44748</v>
      </c>
      <c r="T167" s="29">
        <v>45287</v>
      </c>
      <c r="U167" s="7">
        <f t="shared" si="22"/>
        <v>1.4757015742642026</v>
      </c>
      <c r="V167" s="11" t="s">
        <v>1378</v>
      </c>
      <c r="W167" s="11" t="s">
        <v>1379</v>
      </c>
      <c r="X167" s="6">
        <v>44228</v>
      </c>
      <c r="Y167" s="6">
        <v>44378</v>
      </c>
      <c r="Z167" s="8">
        <f t="shared" si="24"/>
        <v>0.41067761806981518</v>
      </c>
      <c r="AA167" s="50" t="s">
        <v>1590</v>
      </c>
      <c r="AB167" s="50" t="s">
        <v>535</v>
      </c>
      <c r="AC167" s="6">
        <v>44105</v>
      </c>
      <c r="AD167" s="6">
        <v>44166</v>
      </c>
      <c r="AE167" s="47">
        <f>(AD167-AC167)/365.25</f>
        <v>0.16700889801505817</v>
      </c>
      <c r="AF167" s="31">
        <f t="shared" si="23"/>
        <v>2.0533880903490762</v>
      </c>
    </row>
    <row r="168" spans="1:32" x14ac:dyDescent="0.35">
      <c r="A168" s="27">
        <v>1</v>
      </c>
      <c r="B168" s="39"/>
      <c r="C168" s="5">
        <v>46366196</v>
      </c>
      <c r="D168" s="5" t="s">
        <v>389</v>
      </c>
      <c r="E168" s="5" t="s">
        <v>390</v>
      </c>
      <c r="F168" s="5"/>
      <c r="G168" s="5">
        <v>1</v>
      </c>
      <c r="H168" s="5" t="s">
        <v>831</v>
      </c>
      <c r="I168" s="11" t="s">
        <v>530</v>
      </c>
      <c r="J168" s="5" t="s">
        <v>539</v>
      </c>
      <c r="K168" s="5" t="s">
        <v>656</v>
      </c>
      <c r="L168" s="11" t="s">
        <v>832</v>
      </c>
      <c r="M168" s="24">
        <v>185</v>
      </c>
      <c r="N168" s="4" t="s">
        <v>1079</v>
      </c>
      <c r="O168" s="11" t="s">
        <v>566</v>
      </c>
      <c r="P168" s="5" t="s">
        <v>1165</v>
      </c>
      <c r="Q168" s="5" t="s">
        <v>544</v>
      </c>
      <c r="R168" s="11" t="s">
        <v>530</v>
      </c>
      <c r="S168" s="29">
        <v>37088</v>
      </c>
      <c r="T168" s="29">
        <v>45287</v>
      </c>
      <c r="U168" s="7">
        <f t="shared" si="22"/>
        <v>22.447638603696099</v>
      </c>
      <c r="V168" s="11" t="s">
        <v>884</v>
      </c>
      <c r="W168" s="11" t="s">
        <v>1380</v>
      </c>
      <c r="X168" s="6">
        <v>36447</v>
      </c>
      <c r="Y168" s="6">
        <v>37085</v>
      </c>
      <c r="Z168" s="8">
        <f t="shared" si="24"/>
        <v>1.7467488021902806</v>
      </c>
      <c r="AA168" s="50"/>
      <c r="AB168" s="50"/>
      <c r="AC168" s="6"/>
      <c r="AD168" s="6"/>
      <c r="AE168" s="47">
        <v>0</v>
      </c>
      <c r="AF168" s="31">
        <f t="shared" si="23"/>
        <v>24.194387405886381</v>
      </c>
    </row>
    <row r="169" spans="1:32" ht="43.5" x14ac:dyDescent="0.35">
      <c r="A169" s="27">
        <v>1</v>
      </c>
      <c r="B169" s="39"/>
      <c r="C169" s="5">
        <v>79937829</v>
      </c>
      <c r="D169" s="5" t="s">
        <v>207</v>
      </c>
      <c r="E169" s="5" t="s">
        <v>376</v>
      </c>
      <c r="F169" s="5">
        <v>1</v>
      </c>
      <c r="G169" s="5"/>
      <c r="H169" s="5" t="s">
        <v>820</v>
      </c>
      <c r="I169" s="11" t="s">
        <v>521</v>
      </c>
      <c r="J169" s="5" t="s">
        <v>539</v>
      </c>
      <c r="K169" s="5" t="s">
        <v>546</v>
      </c>
      <c r="L169" s="11" t="s">
        <v>547</v>
      </c>
      <c r="M169" s="24">
        <v>169</v>
      </c>
      <c r="N169" s="4" t="s">
        <v>1072</v>
      </c>
      <c r="O169" s="11" t="s">
        <v>593</v>
      </c>
      <c r="P169" s="5" t="s">
        <v>515</v>
      </c>
      <c r="Q169" s="5" t="s">
        <v>544</v>
      </c>
      <c r="R169" s="11" t="s">
        <v>521</v>
      </c>
      <c r="S169" s="29">
        <v>44578</v>
      </c>
      <c r="T169" s="29">
        <v>45287</v>
      </c>
      <c r="U169" s="7">
        <f t="shared" si="22"/>
        <v>1.9411362080766599</v>
      </c>
      <c r="V169" s="11" t="s">
        <v>1381</v>
      </c>
      <c r="W169" s="11" t="s">
        <v>1264</v>
      </c>
      <c r="X169" s="6">
        <v>44299</v>
      </c>
      <c r="Y169" s="6">
        <v>44577</v>
      </c>
      <c r="Z169" s="8">
        <f t="shared" si="24"/>
        <v>0.76112251882272419</v>
      </c>
      <c r="AA169" s="50" t="s">
        <v>1182</v>
      </c>
      <c r="AB169" s="50" t="s">
        <v>1170</v>
      </c>
      <c r="AC169" s="6">
        <v>44090</v>
      </c>
      <c r="AD169" s="6">
        <v>44439</v>
      </c>
      <c r="AE169" s="47">
        <f>(AD169-AC169)/365.25</f>
        <v>0.95550992470910334</v>
      </c>
      <c r="AF169" s="31">
        <f t="shared" si="23"/>
        <v>3.6577686516084871</v>
      </c>
    </row>
    <row r="170" spans="1:32" ht="29" x14ac:dyDescent="0.35">
      <c r="A170" s="27">
        <v>1</v>
      </c>
      <c r="B170" s="39"/>
      <c r="C170" s="5">
        <v>1023961928</v>
      </c>
      <c r="D170" s="5" t="s">
        <v>391</v>
      </c>
      <c r="E170" s="5" t="s">
        <v>392</v>
      </c>
      <c r="F170" s="5">
        <v>1</v>
      </c>
      <c r="G170" s="5"/>
      <c r="H170" s="5" t="s">
        <v>833</v>
      </c>
      <c r="I170" s="11" t="s">
        <v>530</v>
      </c>
      <c r="J170" s="5" t="s">
        <v>539</v>
      </c>
      <c r="K170" s="5" t="s">
        <v>546</v>
      </c>
      <c r="L170" s="11" t="s">
        <v>547</v>
      </c>
      <c r="M170" s="24">
        <v>263</v>
      </c>
      <c r="N170" s="4" t="s">
        <v>1080</v>
      </c>
      <c r="O170" s="11" t="s">
        <v>647</v>
      </c>
      <c r="P170" s="5" t="s">
        <v>1165</v>
      </c>
      <c r="Q170" s="5" t="s">
        <v>544</v>
      </c>
      <c r="R170" s="11" t="s">
        <v>530</v>
      </c>
      <c r="S170" s="29">
        <v>44790</v>
      </c>
      <c r="T170" s="29">
        <v>45287</v>
      </c>
      <c r="U170" s="7">
        <f t="shared" si="22"/>
        <v>1.3607118412046544</v>
      </c>
      <c r="V170" s="11" t="s">
        <v>1381</v>
      </c>
      <c r="W170" s="11" t="s">
        <v>1193</v>
      </c>
      <c r="X170" s="6">
        <v>44562</v>
      </c>
      <c r="Y170" s="6">
        <v>44774</v>
      </c>
      <c r="Z170" s="8">
        <f t="shared" si="24"/>
        <v>0.58042436687200549</v>
      </c>
      <c r="AA170" s="50" t="s">
        <v>1591</v>
      </c>
      <c r="AB170" s="50" t="s">
        <v>1499</v>
      </c>
      <c r="AC170" s="6">
        <v>44105</v>
      </c>
      <c r="AD170" s="6">
        <v>44287</v>
      </c>
      <c r="AE170" s="47">
        <f>(AD170-AC170)/365.25</f>
        <v>0.49828884325804246</v>
      </c>
      <c r="AF170" s="31">
        <f t="shared" si="23"/>
        <v>2.4394250513347022</v>
      </c>
    </row>
    <row r="171" spans="1:32" ht="43.5" x14ac:dyDescent="0.35">
      <c r="A171" s="27">
        <v>1</v>
      </c>
      <c r="B171" s="39"/>
      <c r="C171" s="5">
        <v>80231146</v>
      </c>
      <c r="D171" s="5" t="s">
        <v>1744</v>
      </c>
      <c r="E171" s="5" t="s">
        <v>1745</v>
      </c>
      <c r="F171" s="5">
        <v>1</v>
      </c>
      <c r="G171" s="5"/>
      <c r="H171" s="5" t="s">
        <v>1746</v>
      </c>
      <c r="I171" s="11" t="s">
        <v>530</v>
      </c>
      <c r="J171" s="5" t="s">
        <v>539</v>
      </c>
      <c r="K171" s="5" t="s">
        <v>602</v>
      </c>
      <c r="L171" s="11" t="s">
        <v>547</v>
      </c>
      <c r="M171" s="24">
        <v>0</v>
      </c>
      <c r="N171" s="4" t="s">
        <v>1747</v>
      </c>
      <c r="O171" s="11" t="s">
        <v>1748</v>
      </c>
      <c r="P171" s="5" t="s">
        <v>569</v>
      </c>
      <c r="Q171" s="5" t="s">
        <v>544</v>
      </c>
      <c r="R171" s="11" t="s">
        <v>530</v>
      </c>
      <c r="S171" s="29">
        <v>45146</v>
      </c>
      <c r="T171" s="29">
        <v>45287</v>
      </c>
      <c r="U171" s="7">
        <f t="shared" si="22"/>
        <v>0.38603696098562629</v>
      </c>
      <c r="V171" s="11" t="s">
        <v>1376</v>
      </c>
      <c r="W171" s="11" t="s">
        <v>1749</v>
      </c>
      <c r="X171" s="6">
        <v>42461</v>
      </c>
      <c r="Y171" s="6">
        <v>45147</v>
      </c>
      <c r="Z171" s="8">
        <f t="shared" si="24"/>
        <v>7.353867214236824</v>
      </c>
      <c r="AA171" s="50" t="s">
        <v>1750</v>
      </c>
      <c r="AB171" s="50" t="s">
        <v>1751</v>
      </c>
      <c r="AC171" s="6">
        <v>41741</v>
      </c>
      <c r="AD171" s="6">
        <v>42257</v>
      </c>
      <c r="AE171" s="47">
        <f>(AD171-AC171)/365.25</f>
        <v>1.4127310061601643</v>
      </c>
      <c r="AF171" s="31">
        <f t="shared" si="23"/>
        <v>9.1526351813826139</v>
      </c>
    </row>
    <row r="172" spans="1:32" ht="43.5" x14ac:dyDescent="0.35">
      <c r="A172" s="27">
        <v>1</v>
      </c>
      <c r="B172" s="39"/>
      <c r="C172" s="5">
        <v>1022385463</v>
      </c>
      <c r="D172" s="5" t="s">
        <v>381</v>
      </c>
      <c r="E172" s="5" t="s">
        <v>382</v>
      </c>
      <c r="F172" s="5">
        <v>1</v>
      </c>
      <c r="G172" s="5"/>
      <c r="H172" s="5" t="s">
        <v>825</v>
      </c>
      <c r="I172" s="11" t="s">
        <v>515</v>
      </c>
      <c r="J172" s="5" t="s">
        <v>539</v>
      </c>
      <c r="K172" s="5" t="s">
        <v>546</v>
      </c>
      <c r="L172" s="11" t="s">
        <v>547</v>
      </c>
      <c r="M172" s="24">
        <v>253</v>
      </c>
      <c r="N172" s="4" t="s">
        <v>1075</v>
      </c>
      <c r="O172" s="11" t="s">
        <v>826</v>
      </c>
      <c r="P172" s="5" t="s">
        <v>515</v>
      </c>
      <c r="Q172" s="5" t="s">
        <v>544</v>
      </c>
      <c r="R172" s="11" t="s">
        <v>515</v>
      </c>
      <c r="S172" s="29">
        <v>43766</v>
      </c>
      <c r="T172" s="29">
        <v>45287</v>
      </c>
      <c r="U172" s="7">
        <f t="shared" si="22"/>
        <v>4.1642710472279258</v>
      </c>
      <c r="V172" s="11" t="s">
        <v>1382</v>
      </c>
      <c r="W172" s="11" t="s">
        <v>1383</v>
      </c>
      <c r="X172" s="6">
        <v>42009</v>
      </c>
      <c r="Y172" s="6">
        <v>43481</v>
      </c>
      <c r="Z172" s="8">
        <f t="shared" si="24"/>
        <v>4.0301163586584527</v>
      </c>
      <c r="AA172" s="51" t="s">
        <v>1251</v>
      </c>
      <c r="AB172" s="51" t="s">
        <v>1252</v>
      </c>
      <c r="AC172" s="9">
        <v>43132</v>
      </c>
      <c r="AD172" s="9">
        <v>43313</v>
      </c>
      <c r="AE172" s="47">
        <f>(AD172-AC172)/365.25</f>
        <v>0.49555099247091033</v>
      </c>
      <c r="AF172" s="31">
        <f t="shared" si="23"/>
        <v>8.6899383983572882</v>
      </c>
    </row>
    <row r="173" spans="1:32" x14ac:dyDescent="0.35">
      <c r="A173" s="27">
        <v>1</v>
      </c>
      <c r="B173" s="39"/>
      <c r="C173" s="5">
        <v>1073157818</v>
      </c>
      <c r="D173" s="5" t="s">
        <v>377</v>
      </c>
      <c r="E173" s="5" t="s">
        <v>378</v>
      </c>
      <c r="F173" s="5">
        <v>1</v>
      </c>
      <c r="G173" s="5"/>
      <c r="H173" s="5" t="s">
        <v>821</v>
      </c>
      <c r="I173" s="11" t="s">
        <v>532</v>
      </c>
      <c r="J173" s="5" t="s">
        <v>539</v>
      </c>
      <c r="K173" s="5" t="s">
        <v>602</v>
      </c>
      <c r="L173" s="11" t="s">
        <v>822</v>
      </c>
      <c r="M173" s="24">
        <v>174</v>
      </c>
      <c r="N173" s="4" t="s">
        <v>1073</v>
      </c>
      <c r="O173" s="11" t="s">
        <v>566</v>
      </c>
      <c r="P173" s="5" t="s">
        <v>616</v>
      </c>
      <c r="Q173" s="5" t="s">
        <v>544</v>
      </c>
      <c r="R173" s="11" t="s">
        <v>532</v>
      </c>
      <c r="S173" s="29">
        <v>39888</v>
      </c>
      <c r="T173" s="29">
        <v>45287</v>
      </c>
      <c r="U173" s="7">
        <f t="shared" si="22"/>
        <v>14.781656399726215</v>
      </c>
      <c r="V173" s="11"/>
      <c r="W173" s="11"/>
      <c r="X173" s="6"/>
      <c r="Y173" s="6"/>
      <c r="Z173" s="8">
        <v>0</v>
      </c>
      <c r="AA173" s="50"/>
      <c r="AB173" s="50"/>
      <c r="AC173" s="6"/>
      <c r="AD173" s="6"/>
      <c r="AE173" s="47">
        <v>0</v>
      </c>
      <c r="AF173" s="31">
        <f t="shared" si="23"/>
        <v>14.781656399726215</v>
      </c>
    </row>
    <row r="174" spans="1:32" ht="43.5" x14ac:dyDescent="0.35">
      <c r="A174" s="27">
        <v>1</v>
      </c>
      <c r="B174" s="39" t="s">
        <v>476</v>
      </c>
      <c r="C174" s="5">
        <v>79850901</v>
      </c>
      <c r="D174" s="5" t="s">
        <v>57</v>
      </c>
      <c r="E174" s="5" t="s">
        <v>58</v>
      </c>
      <c r="F174" s="5">
        <v>1</v>
      </c>
      <c r="G174" s="5"/>
      <c r="H174" s="5" t="s">
        <v>575</v>
      </c>
      <c r="I174" s="11" t="s">
        <v>522</v>
      </c>
      <c r="J174" s="5" t="s">
        <v>539</v>
      </c>
      <c r="K174" s="5" t="s">
        <v>546</v>
      </c>
      <c r="L174" s="11" t="s">
        <v>547</v>
      </c>
      <c r="M174" s="24">
        <v>462</v>
      </c>
      <c r="N174" s="4" t="s">
        <v>908</v>
      </c>
      <c r="O174" s="11" t="s">
        <v>576</v>
      </c>
      <c r="P174" s="5" t="s">
        <v>515</v>
      </c>
      <c r="Q174" s="5" t="s">
        <v>544</v>
      </c>
      <c r="R174" s="11" t="s">
        <v>522</v>
      </c>
      <c r="S174" s="30">
        <v>43682</v>
      </c>
      <c r="T174" s="29">
        <v>45287</v>
      </c>
      <c r="U174" s="21">
        <f t="shared" si="22"/>
        <v>4.3942505133470222</v>
      </c>
      <c r="V174" s="43" t="s">
        <v>1384</v>
      </c>
      <c r="W174" s="43" t="s">
        <v>1385</v>
      </c>
      <c r="X174" s="20">
        <v>43161</v>
      </c>
      <c r="Y174" s="20">
        <v>43504</v>
      </c>
      <c r="Z174" s="22">
        <f t="shared" ref="Z174:Z180" si="26">(Y174-X174)/365.25</f>
        <v>0.93908281998631071</v>
      </c>
      <c r="AA174" s="52" t="s">
        <v>1126</v>
      </c>
      <c r="AB174" s="52" t="s">
        <v>1592</v>
      </c>
      <c r="AC174" s="20">
        <v>41663</v>
      </c>
      <c r="AD174" s="20">
        <v>42003</v>
      </c>
      <c r="AE174" s="47">
        <f t="shared" ref="AE174:AE180" si="27">(AD174-AC174)/365.25</f>
        <v>0.9308692676249144</v>
      </c>
      <c r="AF174" s="31">
        <f t="shared" si="23"/>
        <v>6.2642026009582477</v>
      </c>
    </row>
    <row r="175" spans="1:32" ht="29" x14ac:dyDescent="0.35">
      <c r="A175" s="27">
        <v>1</v>
      </c>
      <c r="B175" s="39"/>
      <c r="C175" s="5">
        <v>80760154</v>
      </c>
      <c r="D175" s="5" t="s">
        <v>1672</v>
      </c>
      <c r="E175" s="5" t="s">
        <v>1673</v>
      </c>
      <c r="F175" s="5">
        <v>1</v>
      </c>
      <c r="G175" s="5"/>
      <c r="H175" s="14" t="s">
        <v>1674</v>
      </c>
      <c r="I175" s="11" t="s">
        <v>515</v>
      </c>
      <c r="J175" s="5" t="s">
        <v>539</v>
      </c>
      <c r="K175" s="5" t="s">
        <v>602</v>
      </c>
      <c r="L175" s="11" t="s">
        <v>547</v>
      </c>
      <c r="M175" s="24">
        <v>0</v>
      </c>
      <c r="N175" s="4" t="s">
        <v>1675</v>
      </c>
      <c r="O175" s="11" t="s">
        <v>573</v>
      </c>
      <c r="P175" s="5" t="s">
        <v>515</v>
      </c>
      <c r="Q175" s="5" t="s">
        <v>544</v>
      </c>
      <c r="R175" s="11" t="s">
        <v>515</v>
      </c>
      <c r="S175" s="30">
        <v>45216</v>
      </c>
      <c r="T175" s="29">
        <v>45287</v>
      </c>
      <c r="U175" s="21">
        <f t="shared" si="22"/>
        <v>0.19438740588637921</v>
      </c>
      <c r="V175" s="43" t="s">
        <v>1178</v>
      </c>
      <c r="W175" s="43" t="s">
        <v>1669</v>
      </c>
      <c r="X175" s="20"/>
      <c r="Y175" s="20"/>
      <c r="Z175" s="22">
        <f t="shared" si="26"/>
        <v>0</v>
      </c>
      <c r="AA175" s="52" t="s">
        <v>1670</v>
      </c>
      <c r="AB175" s="52" t="s">
        <v>1671</v>
      </c>
      <c r="AC175" s="20"/>
      <c r="AD175" s="20"/>
      <c r="AE175" s="47"/>
      <c r="AF175" s="31">
        <f t="shared" si="23"/>
        <v>0.19438740588637921</v>
      </c>
    </row>
    <row r="176" spans="1:32" ht="43.5" x14ac:dyDescent="0.35">
      <c r="A176" s="27">
        <v>1</v>
      </c>
      <c r="B176" s="39"/>
      <c r="C176" s="5">
        <v>1107085677</v>
      </c>
      <c r="D176" s="5" t="s">
        <v>59</v>
      </c>
      <c r="E176" s="5" t="s">
        <v>60</v>
      </c>
      <c r="F176" s="5">
        <v>1</v>
      </c>
      <c r="G176" s="5"/>
      <c r="H176" s="5" t="s">
        <v>577</v>
      </c>
      <c r="I176" s="11" t="s">
        <v>522</v>
      </c>
      <c r="J176" s="5" t="s">
        <v>539</v>
      </c>
      <c r="K176" s="5" t="s">
        <v>542</v>
      </c>
      <c r="L176" s="11" t="s">
        <v>543</v>
      </c>
      <c r="M176" s="24">
        <v>459</v>
      </c>
      <c r="N176" s="4" t="s">
        <v>909</v>
      </c>
      <c r="O176" s="11" t="s">
        <v>553</v>
      </c>
      <c r="P176" s="5" t="s">
        <v>515</v>
      </c>
      <c r="Q176" s="5" t="s">
        <v>544</v>
      </c>
      <c r="R176" s="11" t="s">
        <v>522</v>
      </c>
      <c r="S176" s="29">
        <v>45069</v>
      </c>
      <c r="T176" s="29">
        <v>45287</v>
      </c>
      <c r="U176" s="7">
        <f t="shared" si="22"/>
        <v>0.59685147159479812</v>
      </c>
      <c r="V176" s="11" t="s">
        <v>1386</v>
      </c>
      <c r="W176" s="11" t="s">
        <v>1387</v>
      </c>
      <c r="X176" s="6">
        <v>43955</v>
      </c>
      <c r="Y176" s="6">
        <v>45011</v>
      </c>
      <c r="Z176" s="8">
        <f t="shared" si="26"/>
        <v>2.8911704312114992</v>
      </c>
      <c r="AA176" s="50" t="s">
        <v>1593</v>
      </c>
      <c r="AB176" s="50" t="s">
        <v>1594</v>
      </c>
      <c r="AC176" s="6">
        <v>43377</v>
      </c>
      <c r="AD176" s="6">
        <v>43951</v>
      </c>
      <c r="AE176" s="47">
        <f t="shared" si="27"/>
        <v>1.5715263518138261</v>
      </c>
      <c r="AF176" s="31">
        <f t="shared" si="23"/>
        <v>5.0595482546201236</v>
      </c>
    </row>
    <row r="177" spans="1:32" ht="43.5" x14ac:dyDescent="0.35">
      <c r="A177" s="27">
        <v>1</v>
      </c>
      <c r="B177" s="39"/>
      <c r="C177" s="5">
        <v>52993935</v>
      </c>
      <c r="D177" s="5" t="s">
        <v>55</v>
      </c>
      <c r="E177" s="5" t="s">
        <v>56</v>
      </c>
      <c r="F177" s="5"/>
      <c r="G177" s="5">
        <v>1</v>
      </c>
      <c r="H177" s="5" t="s">
        <v>574</v>
      </c>
      <c r="I177" s="11" t="s">
        <v>513</v>
      </c>
      <c r="J177" s="5" t="s">
        <v>539</v>
      </c>
      <c r="K177" s="5" t="s">
        <v>546</v>
      </c>
      <c r="L177" s="11" t="s">
        <v>547</v>
      </c>
      <c r="M177" s="24">
        <v>286</v>
      </c>
      <c r="N177" s="4" t="s">
        <v>907</v>
      </c>
      <c r="O177" s="11" t="s">
        <v>553</v>
      </c>
      <c r="P177" s="5" t="s">
        <v>515</v>
      </c>
      <c r="Q177" s="5" t="s">
        <v>544</v>
      </c>
      <c r="R177" s="11" t="s">
        <v>513</v>
      </c>
      <c r="S177" s="29">
        <v>41379</v>
      </c>
      <c r="T177" s="29">
        <v>45287</v>
      </c>
      <c r="U177" s="7">
        <f t="shared" si="22"/>
        <v>10.699520876112253</v>
      </c>
      <c r="V177" s="11" t="s">
        <v>1126</v>
      </c>
      <c r="W177" s="11" t="s">
        <v>1193</v>
      </c>
      <c r="X177" s="6">
        <v>40935</v>
      </c>
      <c r="Y177" s="6">
        <v>41273</v>
      </c>
      <c r="Z177" s="8">
        <f t="shared" si="26"/>
        <v>0.92539356605065026</v>
      </c>
      <c r="AA177" s="50" t="s">
        <v>1126</v>
      </c>
      <c r="AB177" s="50" t="s">
        <v>1193</v>
      </c>
      <c r="AC177" s="6">
        <v>39600</v>
      </c>
      <c r="AD177" s="6">
        <v>40934</v>
      </c>
      <c r="AE177" s="47">
        <f t="shared" si="27"/>
        <v>3.6522929500342229</v>
      </c>
      <c r="AF177" s="31">
        <f t="shared" si="23"/>
        <v>15.277207392197125</v>
      </c>
    </row>
    <row r="178" spans="1:32" ht="29" x14ac:dyDescent="0.35">
      <c r="A178" s="27">
        <v>1</v>
      </c>
      <c r="B178" s="39"/>
      <c r="C178" s="5">
        <v>1019102485</v>
      </c>
      <c r="D178" s="5" t="s">
        <v>61</v>
      </c>
      <c r="E178" s="5" t="s">
        <v>62</v>
      </c>
      <c r="F178" s="5">
        <v>1</v>
      </c>
      <c r="G178" s="5"/>
      <c r="H178" s="5" t="s">
        <v>578</v>
      </c>
      <c r="I178" s="11" t="s">
        <v>513</v>
      </c>
      <c r="J178" s="5" t="s">
        <v>539</v>
      </c>
      <c r="K178" s="5" t="s">
        <v>546</v>
      </c>
      <c r="L178" s="11" t="s">
        <v>547</v>
      </c>
      <c r="M178" s="24">
        <v>460</v>
      </c>
      <c r="N178" s="4" t="s">
        <v>910</v>
      </c>
      <c r="O178" s="11" t="s">
        <v>553</v>
      </c>
      <c r="P178" s="5" t="s">
        <v>515</v>
      </c>
      <c r="Q178" s="5" t="s">
        <v>544</v>
      </c>
      <c r="R178" s="11" t="s">
        <v>513</v>
      </c>
      <c r="S178" s="29">
        <v>44413</v>
      </c>
      <c r="T178" s="29">
        <v>45287</v>
      </c>
      <c r="U178" s="7">
        <f t="shared" si="22"/>
        <v>2.3928815879534566</v>
      </c>
      <c r="V178" s="11" t="s">
        <v>884</v>
      </c>
      <c r="W178" s="11" t="s">
        <v>515</v>
      </c>
      <c r="X178" s="6">
        <v>44081</v>
      </c>
      <c r="Y178" s="6">
        <v>45096</v>
      </c>
      <c r="Z178" s="8">
        <f t="shared" si="26"/>
        <v>2.7789185489390826</v>
      </c>
      <c r="AA178" s="50" t="s">
        <v>1595</v>
      </c>
      <c r="AB178" s="50" t="s">
        <v>1596</v>
      </c>
      <c r="AC178" s="6">
        <v>43952</v>
      </c>
      <c r="AD178" s="6">
        <v>44074</v>
      </c>
      <c r="AE178" s="47">
        <f t="shared" si="27"/>
        <v>0.33401779603011633</v>
      </c>
      <c r="AF178" s="31">
        <f t="shared" si="23"/>
        <v>5.505817932922656</v>
      </c>
    </row>
    <row r="179" spans="1:32" ht="29" x14ac:dyDescent="0.35">
      <c r="A179" s="27">
        <v>1</v>
      </c>
      <c r="B179" s="39"/>
      <c r="C179" s="5">
        <v>1020821700</v>
      </c>
      <c r="D179" s="5" t="s">
        <v>63</v>
      </c>
      <c r="E179" s="5" t="s">
        <v>64</v>
      </c>
      <c r="F179" s="5"/>
      <c r="G179" s="5">
        <v>1</v>
      </c>
      <c r="H179" s="5" t="s">
        <v>579</v>
      </c>
      <c r="I179" s="11" t="s">
        <v>523</v>
      </c>
      <c r="J179" s="5" t="s">
        <v>539</v>
      </c>
      <c r="K179" s="5" t="s">
        <v>546</v>
      </c>
      <c r="L179" s="11" t="s">
        <v>547</v>
      </c>
      <c r="M179" s="24">
        <v>330</v>
      </c>
      <c r="N179" s="4" t="s">
        <v>911</v>
      </c>
      <c r="O179" s="11" t="s">
        <v>553</v>
      </c>
      <c r="P179" s="5" t="s">
        <v>515</v>
      </c>
      <c r="Q179" s="5" t="s">
        <v>544</v>
      </c>
      <c r="R179" s="11" t="s">
        <v>523</v>
      </c>
      <c r="S179" s="29">
        <v>45078</v>
      </c>
      <c r="T179" s="29">
        <v>45287</v>
      </c>
      <c r="U179" s="7">
        <f t="shared" si="22"/>
        <v>0.57221081451060918</v>
      </c>
      <c r="V179" s="11" t="s">
        <v>884</v>
      </c>
      <c r="W179" s="11" t="s">
        <v>515</v>
      </c>
      <c r="X179" s="6">
        <v>44844</v>
      </c>
      <c r="Y179" s="6">
        <v>45077</v>
      </c>
      <c r="Z179" s="8">
        <f t="shared" si="26"/>
        <v>0.63791923340177958</v>
      </c>
      <c r="AA179" s="50" t="s">
        <v>1597</v>
      </c>
      <c r="AB179" s="50" t="s">
        <v>1598</v>
      </c>
      <c r="AC179" s="6">
        <v>44580</v>
      </c>
      <c r="AD179" s="6">
        <v>44926</v>
      </c>
      <c r="AE179" s="47">
        <f t="shared" si="27"/>
        <v>0.94729637234770703</v>
      </c>
      <c r="AF179" s="31">
        <f t="shared" si="23"/>
        <v>2.1574264202600957</v>
      </c>
    </row>
    <row r="180" spans="1:32" ht="16.5" customHeight="1" x14ac:dyDescent="0.35">
      <c r="A180" s="27">
        <v>1</v>
      </c>
      <c r="B180" s="39"/>
      <c r="C180" s="5">
        <v>79396238</v>
      </c>
      <c r="D180" s="5" t="s">
        <v>53</v>
      </c>
      <c r="E180" s="5" t="s">
        <v>54</v>
      </c>
      <c r="F180" s="5">
        <v>1</v>
      </c>
      <c r="G180" s="5"/>
      <c r="H180" s="5" t="s">
        <v>572</v>
      </c>
      <c r="I180" s="11" t="s">
        <v>521</v>
      </c>
      <c r="J180" s="5" t="s">
        <v>539</v>
      </c>
      <c r="K180" s="5" t="s">
        <v>546</v>
      </c>
      <c r="L180" s="11" t="s">
        <v>547</v>
      </c>
      <c r="M180" s="24">
        <v>410</v>
      </c>
      <c r="N180" s="4" t="s">
        <v>906</v>
      </c>
      <c r="O180" s="11" t="s">
        <v>573</v>
      </c>
      <c r="P180" s="5" t="s">
        <v>515</v>
      </c>
      <c r="Q180" s="5" t="s">
        <v>544</v>
      </c>
      <c r="R180" s="11" t="s">
        <v>521</v>
      </c>
      <c r="S180" s="29">
        <v>43682</v>
      </c>
      <c r="T180" s="29">
        <v>45287</v>
      </c>
      <c r="U180" s="7">
        <f t="shared" si="22"/>
        <v>4.3942505133470222</v>
      </c>
      <c r="V180" s="11" t="s">
        <v>1167</v>
      </c>
      <c r="W180" s="11" t="s">
        <v>1168</v>
      </c>
      <c r="X180" s="6">
        <v>42583</v>
      </c>
      <c r="Y180" s="6">
        <v>43681</v>
      </c>
      <c r="Z180" s="8">
        <f t="shared" si="26"/>
        <v>3.0061601642710474</v>
      </c>
      <c r="AA180" s="11" t="s">
        <v>1169</v>
      </c>
      <c r="AB180" s="11" t="s">
        <v>1170</v>
      </c>
      <c r="AC180" s="6">
        <v>41122</v>
      </c>
      <c r="AD180" s="6">
        <v>42430</v>
      </c>
      <c r="AE180" s="47">
        <f t="shared" si="27"/>
        <v>3.5811088295687883</v>
      </c>
      <c r="AF180" s="31">
        <f t="shared" si="23"/>
        <v>10.981519507186857</v>
      </c>
    </row>
    <row r="181" spans="1:32" ht="29" x14ac:dyDescent="0.35">
      <c r="A181" s="27">
        <v>1</v>
      </c>
      <c r="B181" s="39"/>
      <c r="C181" s="5">
        <v>1001344082</v>
      </c>
      <c r="D181" s="5" t="s">
        <v>1827</v>
      </c>
      <c r="E181" s="5" t="s">
        <v>1828</v>
      </c>
      <c r="F181" s="5"/>
      <c r="G181" s="5">
        <v>1</v>
      </c>
      <c r="H181" s="5" t="s">
        <v>1829</v>
      </c>
      <c r="I181" s="11" t="s">
        <v>538</v>
      </c>
      <c r="J181" s="5" t="s">
        <v>539</v>
      </c>
      <c r="K181" s="5" t="s">
        <v>546</v>
      </c>
      <c r="L181" s="11" t="s">
        <v>547</v>
      </c>
      <c r="M181" s="24">
        <v>0</v>
      </c>
      <c r="N181" s="4" t="s">
        <v>1830</v>
      </c>
      <c r="O181" s="11" t="s">
        <v>1164</v>
      </c>
      <c r="P181" s="5" t="s">
        <v>569</v>
      </c>
      <c r="Q181" s="5" t="s">
        <v>544</v>
      </c>
      <c r="R181" s="11" t="s">
        <v>538</v>
      </c>
      <c r="S181" s="29">
        <v>45132</v>
      </c>
      <c r="T181" s="29">
        <v>45287</v>
      </c>
      <c r="U181" s="7">
        <f t="shared" si="22"/>
        <v>0.42436687200547568</v>
      </c>
      <c r="V181" s="11"/>
      <c r="W181" s="11"/>
      <c r="X181" s="6"/>
      <c r="Y181" s="6"/>
      <c r="Z181" s="8">
        <v>0</v>
      </c>
      <c r="AA181" s="50"/>
      <c r="AB181" s="50"/>
      <c r="AC181" s="6"/>
      <c r="AD181" s="6"/>
      <c r="AE181" s="47">
        <v>0</v>
      </c>
      <c r="AF181" s="31">
        <f t="shared" si="23"/>
        <v>0.42436687200547568</v>
      </c>
    </row>
    <row r="182" spans="1:32" ht="43.5" x14ac:dyDescent="0.35">
      <c r="A182" s="27">
        <v>1</v>
      </c>
      <c r="B182" s="39" t="s">
        <v>502</v>
      </c>
      <c r="C182" s="5">
        <v>53132089</v>
      </c>
      <c r="D182" s="5" t="s">
        <v>358</v>
      </c>
      <c r="E182" s="5" t="s">
        <v>359</v>
      </c>
      <c r="F182" s="5"/>
      <c r="G182" s="5">
        <v>1</v>
      </c>
      <c r="H182" s="5" t="s">
        <v>811</v>
      </c>
      <c r="I182" s="11" t="s">
        <v>523</v>
      </c>
      <c r="J182" s="5" t="s">
        <v>539</v>
      </c>
      <c r="K182" s="5" t="s">
        <v>546</v>
      </c>
      <c r="L182" s="11" t="s">
        <v>547</v>
      </c>
      <c r="M182" s="24">
        <v>326</v>
      </c>
      <c r="N182" s="4" t="s">
        <v>1063</v>
      </c>
      <c r="O182" s="11" t="s">
        <v>606</v>
      </c>
      <c r="P182" s="5" t="s">
        <v>515</v>
      </c>
      <c r="Q182" s="5" t="s">
        <v>544</v>
      </c>
      <c r="R182" s="11" t="s">
        <v>523</v>
      </c>
      <c r="S182" s="29">
        <v>41149</v>
      </c>
      <c r="T182" s="29">
        <v>45287</v>
      </c>
      <c r="U182" s="7">
        <f t="shared" si="22"/>
        <v>11.329226557152635</v>
      </c>
      <c r="V182" s="11" t="s">
        <v>1388</v>
      </c>
      <c r="W182" s="11" t="s">
        <v>1389</v>
      </c>
      <c r="X182" s="6">
        <v>40518</v>
      </c>
      <c r="Y182" s="6">
        <v>41148</v>
      </c>
      <c r="Z182" s="8">
        <f t="shared" ref="Z182:Z192" si="28">(Y182-X182)/365.25</f>
        <v>1.7248459958932238</v>
      </c>
      <c r="AA182" s="50" t="s">
        <v>1599</v>
      </c>
      <c r="AB182" s="50" t="s">
        <v>1600</v>
      </c>
      <c r="AC182" s="6">
        <v>40207</v>
      </c>
      <c r="AD182" s="6">
        <v>40515</v>
      </c>
      <c r="AE182" s="47">
        <f t="shared" ref="AE182:AE193" si="29">(AD182-AC182)/365.25</f>
        <v>0.84325804243668723</v>
      </c>
      <c r="AF182" s="31">
        <f t="shared" si="23"/>
        <v>13.897330595482547</v>
      </c>
    </row>
    <row r="183" spans="1:32" ht="29" x14ac:dyDescent="0.35">
      <c r="A183" s="27">
        <v>1</v>
      </c>
      <c r="B183" s="39"/>
      <c r="C183" s="5">
        <v>1022332059</v>
      </c>
      <c r="D183" s="5" t="s">
        <v>362</v>
      </c>
      <c r="E183" s="5" t="s">
        <v>363</v>
      </c>
      <c r="F183" s="5"/>
      <c r="G183" s="5">
        <v>1</v>
      </c>
      <c r="H183" s="5" t="s">
        <v>813</v>
      </c>
      <c r="I183" s="11" t="s">
        <v>515</v>
      </c>
      <c r="J183" s="5" t="s">
        <v>539</v>
      </c>
      <c r="K183" s="5" t="s">
        <v>546</v>
      </c>
      <c r="L183" s="11" t="s">
        <v>547</v>
      </c>
      <c r="M183" s="24">
        <v>111</v>
      </c>
      <c r="N183" s="4" t="s">
        <v>1065</v>
      </c>
      <c r="O183" s="11" t="s">
        <v>597</v>
      </c>
      <c r="P183" s="5" t="s">
        <v>515</v>
      </c>
      <c r="Q183" s="5" t="s">
        <v>544</v>
      </c>
      <c r="R183" s="11" t="s">
        <v>515</v>
      </c>
      <c r="S183" s="29">
        <v>44378</v>
      </c>
      <c r="T183" s="29">
        <v>45287</v>
      </c>
      <c r="U183" s="7">
        <f t="shared" si="22"/>
        <v>2.4887063655030799</v>
      </c>
      <c r="V183" s="11" t="s">
        <v>1390</v>
      </c>
      <c r="W183" s="11" t="s">
        <v>1391</v>
      </c>
      <c r="X183" s="6">
        <v>40452</v>
      </c>
      <c r="Y183" s="6">
        <v>44377</v>
      </c>
      <c r="Z183" s="8">
        <f t="shared" si="28"/>
        <v>10.746064339493497</v>
      </c>
      <c r="AA183" s="51" t="s">
        <v>1241</v>
      </c>
      <c r="AB183" s="51" t="s">
        <v>1242</v>
      </c>
      <c r="AC183" s="9">
        <v>43192</v>
      </c>
      <c r="AD183" s="9">
        <v>43486</v>
      </c>
      <c r="AE183" s="47">
        <f t="shared" si="29"/>
        <v>0.80492813141683783</v>
      </c>
      <c r="AF183" s="31">
        <f t="shared" si="23"/>
        <v>14.039698836413416</v>
      </c>
    </row>
    <row r="184" spans="1:32" ht="29" x14ac:dyDescent="0.35">
      <c r="A184" s="27">
        <v>1</v>
      </c>
      <c r="B184" s="39"/>
      <c r="C184" s="5">
        <v>52437492</v>
      </c>
      <c r="D184" s="5" t="s">
        <v>1724</v>
      </c>
      <c r="E184" s="5" t="s">
        <v>1725</v>
      </c>
      <c r="F184" s="5"/>
      <c r="G184" s="5">
        <v>1</v>
      </c>
      <c r="H184" s="5" t="s">
        <v>1726</v>
      </c>
      <c r="I184" s="11" t="s">
        <v>1265</v>
      </c>
      <c r="J184" s="5" t="s">
        <v>539</v>
      </c>
      <c r="K184" s="5" t="s">
        <v>656</v>
      </c>
      <c r="L184" s="11" t="s">
        <v>1727</v>
      </c>
      <c r="M184" s="24">
        <v>0</v>
      </c>
      <c r="N184" s="4" t="s">
        <v>1728</v>
      </c>
      <c r="O184" s="11" t="s">
        <v>553</v>
      </c>
      <c r="P184" s="5" t="s">
        <v>1679</v>
      </c>
      <c r="Q184" s="5" t="s">
        <v>544</v>
      </c>
      <c r="R184" s="11" t="s">
        <v>522</v>
      </c>
      <c r="S184" s="29">
        <v>45173</v>
      </c>
      <c r="T184" s="29">
        <v>45287</v>
      </c>
      <c r="U184" s="7">
        <f t="shared" si="22"/>
        <v>0.31211498973305957</v>
      </c>
      <c r="V184" s="11" t="s">
        <v>1729</v>
      </c>
      <c r="W184" s="11" t="s">
        <v>1730</v>
      </c>
      <c r="X184" s="6">
        <v>44896</v>
      </c>
      <c r="Y184" s="6">
        <v>44941</v>
      </c>
      <c r="Z184" s="8">
        <f t="shared" si="28"/>
        <v>0.12320328542094455</v>
      </c>
      <c r="AA184" s="11" t="s">
        <v>1729</v>
      </c>
      <c r="AB184" s="11" t="s">
        <v>1730</v>
      </c>
      <c r="AC184" s="9">
        <v>44578</v>
      </c>
      <c r="AD184" s="9">
        <v>44583</v>
      </c>
      <c r="AE184" s="47">
        <f t="shared" si="29"/>
        <v>1.3689253935660506E-2</v>
      </c>
      <c r="AF184" s="31">
        <f t="shared" si="23"/>
        <v>0.44900752908966463</v>
      </c>
    </row>
    <row r="185" spans="1:32" ht="29" x14ac:dyDescent="0.35">
      <c r="A185" s="27">
        <v>1</v>
      </c>
      <c r="B185" s="39"/>
      <c r="C185" s="5">
        <v>1015418211</v>
      </c>
      <c r="D185" s="5" t="s">
        <v>360</v>
      </c>
      <c r="E185" s="5" t="s">
        <v>361</v>
      </c>
      <c r="F185" s="5"/>
      <c r="G185" s="5">
        <v>1</v>
      </c>
      <c r="H185" s="5" t="s">
        <v>812</v>
      </c>
      <c r="I185" s="11" t="s">
        <v>523</v>
      </c>
      <c r="J185" s="5" t="s">
        <v>539</v>
      </c>
      <c r="K185" s="5" t="s">
        <v>546</v>
      </c>
      <c r="L185" s="11" t="s">
        <v>547</v>
      </c>
      <c r="M185" s="24">
        <v>236</v>
      </c>
      <c r="N185" s="4" t="s">
        <v>1064</v>
      </c>
      <c r="O185" s="11" t="s">
        <v>553</v>
      </c>
      <c r="P185" s="5" t="s">
        <v>515</v>
      </c>
      <c r="Q185" s="5" t="s">
        <v>544</v>
      </c>
      <c r="R185" s="11" t="s">
        <v>523</v>
      </c>
      <c r="S185" s="29">
        <v>42506</v>
      </c>
      <c r="T185" s="29">
        <v>45287</v>
      </c>
      <c r="U185" s="7">
        <f t="shared" si="22"/>
        <v>7.613963039014374</v>
      </c>
      <c r="V185" s="11" t="s">
        <v>1392</v>
      </c>
      <c r="W185" s="11" t="s">
        <v>1393</v>
      </c>
      <c r="X185" s="6">
        <v>41852</v>
      </c>
      <c r="Y185" s="6">
        <v>42318</v>
      </c>
      <c r="Z185" s="8">
        <f t="shared" si="28"/>
        <v>1.2758384668035592</v>
      </c>
      <c r="AA185" s="50" t="s">
        <v>1601</v>
      </c>
      <c r="AB185" s="50" t="s">
        <v>1602</v>
      </c>
      <c r="AC185" s="6">
        <v>41518</v>
      </c>
      <c r="AD185" s="6">
        <v>41671</v>
      </c>
      <c r="AE185" s="47">
        <f t="shared" si="29"/>
        <v>0.41889117043121149</v>
      </c>
      <c r="AF185" s="31">
        <f t="shared" si="23"/>
        <v>9.3086926762491444</v>
      </c>
    </row>
    <row r="186" spans="1:32" ht="29" x14ac:dyDescent="0.35">
      <c r="A186" s="27">
        <v>1</v>
      </c>
      <c r="B186" s="39"/>
      <c r="C186" s="5">
        <v>79782334</v>
      </c>
      <c r="D186" s="5" t="s">
        <v>354</v>
      </c>
      <c r="E186" s="5" t="s">
        <v>355</v>
      </c>
      <c r="F186" s="5">
        <v>1</v>
      </c>
      <c r="G186" s="5"/>
      <c r="H186" s="5" t="s">
        <v>809</v>
      </c>
      <c r="I186" s="11" t="s">
        <v>521</v>
      </c>
      <c r="J186" s="5" t="s">
        <v>539</v>
      </c>
      <c r="K186" s="5" t="s">
        <v>546</v>
      </c>
      <c r="L186" s="11" t="s">
        <v>547</v>
      </c>
      <c r="M186" s="24">
        <v>243</v>
      </c>
      <c r="N186" s="4" t="s">
        <v>1061</v>
      </c>
      <c r="O186" s="11" t="s">
        <v>566</v>
      </c>
      <c r="P186" s="5" t="s">
        <v>515</v>
      </c>
      <c r="Q186" s="5" t="s">
        <v>544</v>
      </c>
      <c r="R186" s="11" t="s">
        <v>521</v>
      </c>
      <c r="S186" s="29">
        <v>39650</v>
      </c>
      <c r="T186" s="29">
        <v>45287</v>
      </c>
      <c r="U186" s="7">
        <f t="shared" si="22"/>
        <v>15.433264887063656</v>
      </c>
      <c r="V186" s="11" t="s">
        <v>544</v>
      </c>
      <c r="W186" s="11" t="s">
        <v>1394</v>
      </c>
      <c r="X186" s="6">
        <v>41268</v>
      </c>
      <c r="Y186" s="6">
        <v>41639</v>
      </c>
      <c r="Z186" s="8">
        <f t="shared" si="28"/>
        <v>1.0157426420260096</v>
      </c>
      <c r="AA186" s="50" t="s">
        <v>544</v>
      </c>
      <c r="AB186" s="50" t="s">
        <v>1297</v>
      </c>
      <c r="AC186" s="6">
        <v>39650</v>
      </c>
      <c r="AD186" s="6">
        <v>41267</v>
      </c>
      <c r="AE186" s="47">
        <f t="shared" si="29"/>
        <v>4.4271047227926079</v>
      </c>
      <c r="AF186" s="31">
        <f t="shared" si="23"/>
        <v>20.876112251882276</v>
      </c>
    </row>
    <row r="187" spans="1:32" ht="29" x14ac:dyDescent="0.35">
      <c r="A187" s="27">
        <v>1</v>
      </c>
      <c r="B187" s="39"/>
      <c r="C187" s="5">
        <v>52265985</v>
      </c>
      <c r="D187" s="5" t="s">
        <v>356</v>
      </c>
      <c r="E187" s="5" t="s">
        <v>357</v>
      </c>
      <c r="F187" s="5"/>
      <c r="G187" s="5">
        <v>1</v>
      </c>
      <c r="H187" s="5" t="s">
        <v>810</v>
      </c>
      <c r="I187" s="11" t="s">
        <v>513</v>
      </c>
      <c r="J187" s="5" t="s">
        <v>539</v>
      </c>
      <c r="K187" s="5" t="s">
        <v>546</v>
      </c>
      <c r="L187" s="11" t="s">
        <v>547</v>
      </c>
      <c r="M187" s="24">
        <v>273</v>
      </c>
      <c r="N187" s="4" t="s">
        <v>1062</v>
      </c>
      <c r="O187" s="11" t="s">
        <v>597</v>
      </c>
      <c r="P187" s="5" t="s">
        <v>515</v>
      </c>
      <c r="Q187" s="5" t="s">
        <v>544</v>
      </c>
      <c r="R187" s="11" t="s">
        <v>513</v>
      </c>
      <c r="S187" s="29">
        <v>39595</v>
      </c>
      <c r="T187" s="29">
        <v>45287</v>
      </c>
      <c r="U187" s="7">
        <f t="shared" si="22"/>
        <v>15.58384668035592</v>
      </c>
      <c r="V187" s="11" t="s">
        <v>1395</v>
      </c>
      <c r="W187" s="11" t="s">
        <v>1170</v>
      </c>
      <c r="X187" s="6">
        <v>39493</v>
      </c>
      <c r="Y187" s="6">
        <v>39553</v>
      </c>
      <c r="Z187" s="8">
        <f t="shared" si="28"/>
        <v>0.16427104722792607</v>
      </c>
      <c r="AA187" s="50" t="s">
        <v>1603</v>
      </c>
      <c r="AB187" s="50" t="s">
        <v>1191</v>
      </c>
      <c r="AC187" s="6">
        <v>39371</v>
      </c>
      <c r="AD187" s="6">
        <v>39463</v>
      </c>
      <c r="AE187" s="47">
        <f t="shared" si="29"/>
        <v>0.2518822724161533</v>
      </c>
      <c r="AF187" s="31">
        <f t="shared" si="23"/>
        <v>16</v>
      </c>
    </row>
    <row r="188" spans="1:32" x14ac:dyDescent="0.35">
      <c r="A188" s="27">
        <v>1</v>
      </c>
      <c r="B188" s="39"/>
      <c r="C188" s="5">
        <v>1077869181</v>
      </c>
      <c r="D188" s="5" t="s">
        <v>364</v>
      </c>
      <c r="E188" s="5" t="s">
        <v>365</v>
      </c>
      <c r="F188" s="5">
        <v>1</v>
      </c>
      <c r="G188" s="5"/>
      <c r="H188" s="5" t="s">
        <v>814</v>
      </c>
      <c r="I188" s="11" t="s">
        <v>532</v>
      </c>
      <c r="J188" s="5" t="s">
        <v>539</v>
      </c>
      <c r="K188" s="5" t="s">
        <v>580</v>
      </c>
      <c r="L188" s="11" t="s">
        <v>674</v>
      </c>
      <c r="M188" s="24">
        <v>315</v>
      </c>
      <c r="N188" s="4" t="s">
        <v>1066</v>
      </c>
      <c r="O188" s="11" t="s">
        <v>808</v>
      </c>
      <c r="P188" s="5" t="s">
        <v>616</v>
      </c>
      <c r="Q188" s="5" t="s">
        <v>544</v>
      </c>
      <c r="R188" s="11" t="s">
        <v>532</v>
      </c>
      <c r="S188" s="29">
        <v>43040</v>
      </c>
      <c r="T188" s="29">
        <v>45287</v>
      </c>
      <c r="U188" s="7">
        <f t="shared" si="22"/>
        <v>6.151950718685832</v>
      </c>
      <c r="V188" s="11" t="s">
        <v>884</v>
      </c>
      <c r="W188" s="11" t="s">
        <v>530</v>
      </c>
      <c r="X188" s="6">
        <v>42252</v>
      </c>
      <c r="Y188" s="6">
        <v>42608</v>
      </c>
      <c r="Z188" s="8">
        <f t="shared" si="28"/>
        <v>0.97467488021902804</v>
      </c>
      <c r="AA188" s="50" t="s">
        <v>1604</v>
      </c>
      <c r="AB188" s="50" t="s">
        <v>1583</v>
      </c>
      <c r="AC188" s="6">
        <v>42040</v>
      </c>
      <c r="AD188" s="6">
        <v>42220</v>
      </c>
      <c r="AE188" s="47">
        <f t="shared" si="29"/>
        <v>0.49281314168377821</v>
      </c>
      <c r="AF188" s="31">
        <f t="shared" si="23"/>
        <v>7.6194387405886381</v>
      </c>
    </row>
    <row r="189" spans="1:32" x14ac:dyDescent="0.35">
      <c r="A189" s="27">
        <v>1</v>
      </c>
      <c r="B189" s="39"/>
      <c r="C189" s="5">
        <v>1000576745</v>
      </c>
      <c r="D189" s="5" t="s">
        <v>1841</v>
      </c>
      <c r="E189" s="5" t="s">
        <v>1842</v>
      </c>
      <c r="F189" s="5"/>
      <c r="G189" s="5">
        <v>1</v>
      </c>
      <c r="H189" s="5" t="s">
        <v>1847</v>
      </c>
      <c r="I189" s="11" t="s">
        <v>519</v>
      </c>
      <c r="J189" s="5" t="s">
        <v>539</v>
      </c>
      <c r="K189" s="5" t="s">
        <v>546</v>
      </c>
      <c r="L189" s="11" t="s">
        <v>547</v>
      </c>
      <c r="M189" s="24">
        <v>0</v>
      </c>
      <c r="N189" s="4" t="s">
        <v>1851</v>
      </c>
      <c r="O189" s="11" t="s">
        <v>1870</v>
      </c>
      <c r="P189" s="5" t="s">
        <v>515</v>
      </c>
      <c r="Q189" s="5" t="s">
        <v>884</v>
      </c>
      <c r="R189" s="11" t="s">
        <v>519</v>
      </c>
      <c r="S189" s="29">
        <v>45257</v>
      </c>
      <c r="T189" s="29">
        <v>45287</v>
      </c>
      <c r="U189" s="7">
        <f t="shared" si="22"/>
        <v>8.2135523613963035E-2</v>
      </c>
      <c r="V189" s="11"/>
      <c r="W189" s="11"/>
      <c r="X189" s="6"/>
      <c r="Y189" s="6"/>
      <c r="Z189" s="8">
        <f t="shared" si="28"/>
        <v>0</v>
      </c>
      <c r="AA189" s="50"/>
      <c r="AB189" s="50"/>
      <c r="AC189" s="6"/>
      <c r="AD189" s="6"/>
      <c r="AE189" s="47">
        <f t="shared" si="29"/>
        <v>0</v>
      </c>
      <c r="AF189" s="31">
        <f t="shared" si="23"/>
        <v>8.2135523613963035E-2</v>
      </c>
    </row>
    <row r="190" spans="1:32" x14ac:dyDescent="0.35">
      <c r="A190" s="27">
        <v>1</v>
      </c>
      <c r="B190" s="39"/>
      <c r="C190" s="5">
        <v>1026583723</v>
      </c>
      <c r="D190" s="5" t="s">
        <v>273</v>
      </c>
      <c r="E190" s="5" t="s">
        <v>1843</v>
      </c>
      <c r="F190" s="5">
        <v>1</v>
      </c>
      <c r="G190" s="5"/>
      <c r="H190" s="5" t="s">
        <v>1848</v>
      </c>
      <c r="I190" s="11" t="s">
        <v>519</v>
      </c>
      <c r="J190" s="5" t="s">
        <v>539</v>
      </c>
      <c r="K190" s="5" t="s">
        <v>546</v>
      </c>
      <c r="L190" s="11" t="s">
        <v>547</v>
      </c>
      <c r="M190" s="24">
        <v>0</v>
      </c>
      <c r="N190" s="4" t="s">
        <v>1871</v>
      </c>
      <c r="O190" s="11" t="s">
        <v>1870</v>
      </c>
      <c r="P190" s="5" t="s">
        <v>515</v>
      </c>
      <c r="Q190" s="5" t="s">
        <v>884</v>
      </c>
      <c r="R190" s="11" t="s">
        <v>519</v>
      </c>
      <c r="S190" s="29">
        <v>45257</v>
      </c>
      <c r="T190" s="29">
        <v>45287</v>
      </c>
      <c r="U190" s="7">
        <f t="shared" si="22"/>
        <v>8.2135523613963035E-2</v>
      </c>
      <c r="V190" s="11"/>
      <c r="W190" s="11"/>
      <c r="X190" s="6"/>
      <c r="Y190" s="6"/>
      <c r="Z190" s="8">
        <f t="shared" si="28"/>
        <v>0</v>
      </c>
      <c r="AA190" s="50"/>
      <c r="AB190" s="50"/>
      <c r="AC190" s="6"/>
      <c r="AD190" s="6"/>
      <c r="AE190" s="47">
        <f t="shared" si="29"/>
        <v>0</v>
      </c>
      <c r="AF190" s="31">
        <f t="shared" si="23"/>
        <v>8.2135523613963035E-2</v>
      </c>
    </row>
    <row r="191" spans="1:32" x14ac:dyDescent="0.35">
      <c r="A191" s="27">
        <v>1</v>
      </c>
      <c r="B191" s="39"/>
      <c r="C191" s="5">
        <v>1118556276</v>
      </c>
      <c r="D191" s="5" t="s">
        <v>1844</v>
      </c>
      <c r="E191" s="5" t="s">
        <v>1845</v>
      </c>
      <c r="F191" s="5"/>
      <c r="G191" s="5">
        <v>1</v>
      </c>
      <c r="H191" s="5" t="s">
        <v>1849</v>
      </c>
      <c r="I191" s="11" t="s">
        <v>519</v>
      </c>
      <c r="J191" s="5" t="s">
        <v>539</v>
      </c>
      <c r="K191" s="5" t="s">
        <v>546</v>
      </c>
      <c r="L191" s="11" t="s">
        <v>547</v>
      </c>
      <c r="M191" s="24">
        <v>0</v>
      </c>
      <c r="N191" s="4" t="s">
        <v>1871</v>
      </c>
      <c r="O191" s="11" t="s">
        <v>1870</v>
      </c>
      <c r="P191" s="5" t="s">
        <v>515</v>
      </c>
      <c r="Q191" s="5" t="s">
        <v>884</v>
      </c>
      <c r="R191" s="11" t="s">
        <v>519</v>
      </c>
      <c r="S191" s="29">
        <v>45257</v>
      </c>
      <c r="T191" s="29">
        <v>45287</v>
      </c>
      <c r="U191" s="7">
        <f t="shared" si="22"/>
        <v>8.2135523613963035E-2</v>
      </c>
      <c r="V191" s="11"/>
      <c r="W191" s="11"/>
      <c r="X191" s="6"/>
      <c r="Y191" s="6"/>
      <c r="Z191" s="8">
        <f t="shared" si="28"/>
        <v>0</v>
      </c>
      <c r="AA191" s="50"/>
      <c r="AB191" s="50"/>
      <c r="AC191" s="6"/>
      <c r="AD191" s="6"/>
      <c r="AE191" s="47">
        <f t="shared" si="29"/>
        <v>0</v>
      </c>
      <c r="AF191" s="31">
        <f t="shared" si="23"/>
        <v>8.2135523613963035E-2</v>
      </c>
    </row>
    <row r="192" spans="1:32" x14ac:dyDescent="0.35">
      <c r="A192" s="27">
        <v>1</v>
      </c>
      <c r="B192" s="39"/>
      <c r="C192" s="5">
        <v>1012447018</v>
      </c>
      <c r="D192" s="5" t="s">
        <v>1819</v>
      </c>
      <c r="E192" s="5" t="s">
        <v>1846</v>
      </c>
      <c r="F192" s="5"/>
      <c r="G192" s="5">
        <v>1</v>
      </c>
      <c r="H192" s="5" t="s">
        <v>1850</v>
      </c>
      <c r="I192" s="11" t="s">
        <v>519</v>
      </c>
      <c r="J192" s="5" t="s">
        <v>539</v>
      </c>
      <c r="K192" s="5" t="s">
        <v>546</v>
      </c>
      <c r="L192" s="11" t="s">
        <v>547</v>
      </c>
      <c r="M192" s="24">
        <v>0</v>
      </c>
      <c r="N192" s="4" t="s">
        <v>1872</v>
      </c>
      <c r="O192" s="11" t="s">
        <v>1870</v>
      </c>
      <c r="P192" s="5" t="s">
        <v>515</v>
      </c>
      <c r="Q192" s="5" t="s">
        <v>884</v>
      </c>
      <c r="R192" s="11" t="s">
        <v>519</v>
      </c>
      <c r="S192" s="29">
        <v>45257</v>
      </c>
      <c r="T192" s="29">
        <v>45287</v>
      </c>
      <c r="U192" s="7">
        <f t="shared" si="22"/>
        <v>8.2135523613963035E-2</v>
      </c>
      <c r="V192" s="11"/>
      <c r="W192" s="11"/>
      <c r="X192" s="6"/>
      <c r="Y192" s="6"/>
      <c r="Z192" s="8">
        <f t="shared" si="28"/>
        <v>0</v>
      </c>
      <c r="AA192" s="50"/>
      <c r="AB192" s="50"/>
      <c r="AC192" s="6"/>
      <c r="AD192" s="6"/>
      <c r="AE192" s="47">
        <f t="shared" si="29"/>
        <v>0</v>
      </c>
      <c r="AF192" s="31">
        <f t="shared" si="23"/>
        <v>8.2135523613963035E-2</v>
      </c>
    </row>
    <row r="193" spans="1:32" x14ac:dyDescent="0.35">
      <c r="A193" s="27">
        <v>1</v>
      </c>
      <c r="B193" s="39"/>
      <c r="C193" s="5">
        <v>1023366395</v>
      </c>
      <c r="D193" s="5" t="s">
        <v>1831</v>
      </c>
      <c r="E193" s="5" t="s">
        <v>1832</v>
      </c>
      <c r="F193" s="5"/>
      <c r="G193" s="5">
        <v>1</v>
      </c>
      <c r="H193" s="5" t="s">
        <v>1833</v>
      </c>
      <c r="I193" s="11" t="s">
        <v>537</v>
      </c>
      <c r="J193" s="5" t="s">
        <v>539</v>
      </c>
      <c r="K193" s="5" t="s">
        <v>546</v>
      </c>
      <c r="L193" s="11" t="s">
        <v>547</v>
      </c>
      <c r="M193" s="24">
        <v>0</v>
      </c>
      <c r="N193" s="4" t="s">
        <v>1834</v>
      </c>
      <c r="O193" s="42" t="s">
        <v>569</v>
      </c>
      <c r="P193" s="5" t="s">
        <v>569</v>
      </c>
      <c r="Q193" s="5" t="s">
        <v>544</v>
      </c>
      <c r="R193" s="11" t="s">
        <v>537</v>
      </c>
      <c r="S193" s="29">
        <v>45257</v>
      </c>
      <c r="T193" s="29">
        <v>45287</v>
      </c>
      <c r="U193" s="7">
        <f t="shared" si="22"/>
        <v>8.2135523613963035E-2</v>
      </c>
      <c r="V193" s="11"/>
      <c r="W193" s="11"/>
      <c r="X193" s="6"/>
      <c r="Y193" s="6"/>
      <c r="Z193" s="8">
        <v>0</v>
      </c>
      <c r="AA193" s="50"/>
      <c r="AB193" s="50"/>
      <c r="AC193" s="6"/>
      <c r="AD193" s="6"/>
      <c r="AE193" s="47">
        <f t="shared" si="29"/>
        <v>0</v>
      </c>
      <c r="AF193" s="31">
        <f t="shared" si="23"/>
        <v>8.2135523613963035E-2</v>
      </c>
    </row>
    <row r="194" spans="1:32" ht="29" x14ac:dyDescent="0.35">
      <c r="A194" s="27">
        <v>1</v>
      </c>
      <c r="B194" s="39" t="s">
        <v>479</v>
      </c>
      <c r="C194" s="5">
        <v>80100784</v>
      </c>
      <c r="D194" s="5" t="s">
        <v>96</v>
      </c>
      <c r="E194" s="5" t="s">
        <v>97</v>
      </c>
      <c r="F194" s="5">
        <v>1</v>
      </c>
      <c r="G194" s="5"/>
      <c r="H194" s="5" t="s">
        <v>611</v>
      </c>
      <c r="I194" s="11" t="s">
        <v>523</v>
      </c>
      <c r="J194" s="5" t="s">
        <v>539</v>
      </c>
      <c r="K194" s="5" t="s">
        <v>546</v>
      </c>
      <c r="L194" s="11" t="s">
        <v>547</v>
      </c>
      <c r="M194" s="24">
        <v>214</v>
      </c>
      <c r="N194" s="4" t="s">
        <v>928</v>
      </c>
      <c r="O194" s="11" t="s">
        <v>566</v>
      </c>
      <c r="P194" s="5" t="s">
        <v>515</v>
      </c>
      <c r="Q194" s="5" t="s">
        <v>544</v>
      </c>
      <c r="R194" s="11" t="s">
        <v>523</v>
      </c>
      <c r="S194" s="29">
        <v>43606</v>
      </c>
      <c r="T194" s="29">
        <v>45287</v>
      </c>
      <c r="U194" s="7">
        <f t="shared" si="22"/>
        <v>4.602327173169062</v>
      </c>
      <c r="V194" s="11" t="s">
        <v>1396</v>
      </c>
      <c r="W194" s="11" t="s">
        <v>1397</v>
      </c>
      <c r="X194" s="6">
        <v>39539</v>
      </c>
      <c r="Y194" s="6">
        <v>43497</v>
      </c>
      <c r="Z194" s="8">
        <f t="shared" ref="Z194:Z232" si="30">(Y194-X194)/365.25</f>
        <v>10.836413415468858</v>
      </c>
      <c r="AA194" s="50"/>
      <c r="AB194" s="50"/>
      <c r="AC194" s="6"/>
      <c r="AD194" s="6"/>
      <c r="AE194" s="47">
        <v>0</v>
      </c>
      <c r="AF194" s="31">
        <f t="shared" si="23"/>
        <v>15.43874058863792</v>
      </c>
    </row>
    <row r="195" spans="1:32" x14ac:dyDescent="0.35">
      <c r="A195" s="27">
        <v>1</v>
      </c>
      <c r="B195" s="39"/>
      <c r="C195" s="5">
        <v>52557326</v>
      </c>
      <c r="D195" s="5" t="s">
        <v>90</v>
      </c>
      <c r="E195" s="5" t="s">
        <v>91</v>
      </c>
      <c r="F195" s="5"/>
      <c r="G195" s="5">
        <v>1</v>
      </c>
      <c r="H195" s="5" t="s">
        <v>607</v>
      </c>
      <c r="I195" s="11" t="s">
        <v>522</v>
      </c>
      <c r="J195" s="5" t="s">
        <v>539</v>
      </c>
      <c r="K195" s="5" t="s">
        <v>546</v>
      </c>
      <c r="L195" s="11" t="s">
        <v>547</v>
      </c>
      <c r="M195" s="24">
        <v>310</v>
      </c>
      <c r="N195" s="4" t="s">
        <v>925</v>
      </c>
      <c r="O195" s="11" t="s">
        <v>553</v>
      </c>
      <c r="P195" s="5" t="s">
        <v>515</v>
      </c>
      <c r="Q195" s="5" t="s">
        <v>544</v>
      </c>
      <c r="R195" s="11" t="s">
        <v>522</v>
      </c>
      <c r="S195" s="29">
        <v>42618</v>
      </c>
      <c r="T195" s="29">
        <v>45287</v>
      </c>
      <c r="U195" s="7">
        <f t="shared" si="22"/>
        <v>7.3073237508555779</v>
      </c>
      <c r="V195" s="11" t="s">
        <v>1398</v>
      </c>
      <c r="W195" s="11" t="s">
        <v>521</v>
      </c>
      <c r="X195" s="6">
        <v>41640</v>
      </c>
      <c r="Y195" s="6">
        <v>42613</v>
      </c>
      <c r="Z195" s="8">
        <f t="shared" si="30"/>
        <v>2.6639288158795345</v>
      </c>
      <c r="AA195" s="50" t="s">
        <v>1605</v>
      </c>
      <c r="AB195" s="50" t="s">
        <v>521</v>
      </c>
      <c r="AC195" s="6">
        <v>35431</v>
      </c>
      <c r="AD195" s="6">
        <v>38929</v>
      </c>
      <c r="AE195" s="47">
        <f t="shared" ref="AE195:AE200" si="31">(AD195-AC195)/365.25</f>
        <v>9.5770020533880906</v>
      </c>
      <c r="AF195" s="31">
        <f t="shared" si="23"/>
        <v>19.548254620123203</v>
      </c>
    </row>
    <row r="196" spans="1:32" ht="29" x14ac:dyDescent="0.35">
      <c r="A196" s="27">
        <v>1</v>
      </c>
      <c r="B196" s="39"/>
      <c r="C196" s="5">
        <v>79270075</v>
      </c>
      <c r="D196" s="5" t="s">
        <v>102</v>
      </c>
      <c r="E196" s="5" t="s">
        <v>103</v>
      </c>
      <c r="F196" s="5">
        <v>1</v>
      </c>
      <c r="G196" s="5"/>
      <c r="H196" s="5" t="s">
        <v>614</v>
      </c>
      <c r="I196" s="11" t="s">
        <v>525</v>
      </c>
      <c r="J196" s="5" t="s">
        <v>539</v>
      </c>
      <c r="K196" s="5" t="s">
        <v>546</v>
      </c>
      <c r="L196" s="11" t="s">
        <v>547</v>
      </c>
      <c r="M196" s="24">
        <v>140</v>
      </c>
      <c r="N196" s="4" t="s">
        <v>931</v>
      </c>
      <c r="O196" s="11" t="s">
        <v>615</v>
      </c>
      <c r="P196" s="5" t="s">
        <v>616</v>
      </c>
      <c r="Q196" s="5" t="s">
        <v>544</v>
      </c>
      <c r="R196" s="11" t="s">
        <v>525</v>
      </c>
      <c r="S196" s="29">
        <v>40644</v>
      </c>
      <c r="T196" s="29">
        <v>45287</v>
      </c>
      <c r="U196" s="7">
        <f t="shared" si="22"/>
        <v>12.711841204654347</v>
      </c>
      <c r="V196" s="11" t="s">
        <v>1399</v>
      </c>
      <c r="W196" s="11" t="s">
        <v>1400</v>
      </c>
      <c r="X196" s="6">
        <v>40280</v>
      </c>
      <c r="Y196" s="6">
        <v>40641</v>
      </c>
      <c r="Z196" s="8">
        <f t="shared" si="30"/>
        <v>0.9883641341546886</v>
      </c>
      <c r="AA196" s="50" t="s">
        <v>1606</v>
      </c>
      <c r="AB196" s="50" t="s">
        <v>1607</v>
      </c>
      <c r="AC196" s="6">
        <v>39098</v>
      </c>
      <c r="AD196" s="6">
        <v>39797</v>
      </c>
      <c r="AE196" s="47">
        <f t="shared" si="31"/>
        <v>1.9137577002053388</v>
      </c>
      <c r="AF196" s="31">
        <f t="shared" si="23"/>
        <v>15.613963039014374</v>
      </c>
    </row>
    <row r="197" spans="1:32" ht="43.5" x14ac:dyDescent="0.35">
      <c r="A197" s="27">
        <v>1</v>
      </c>
      <c r="B197" s="39"/>
      <c r="C197" s="5">
        <v>1018477529</v>
      </c>
      <c r="D197" s="5" t="s">
        <v>104</v>
      </c>
      <c r="E197" s="5" t="s">
        <v>105</v>
      </c>
      <c r="F197" s="5"/>
      <c r="G197" s="5">
        <v>1</v>
      </c>
      <c r="H197" s="5" t="s">
        <v>617</v>
      </c>
      <c r="I197" s="11" t="s">
        <v>525</v>
      </c>
      <c r="J197" s="5" t="s">
        <v>539</v>
      </c>
      <c r="K197" s="5" t="s">
        <v>546</v>
      </c>
      <c r="L197" s="11" t="s">
        <v>547</v>
      </c>
      <c r="M197" s="24">
        <v>386</v>
      </c>
      <c r="N197" s="4" t="s">
        <v>932</v>
      </c>
      <c r="O197" s="11" t="s">
        <v>553</v>
      </c>
      <c r="P197" s="5" t="s">
        <v>616</v>
      </c>
      <c r="Q197" s="5" t="s">
        <v>544</v>
      </c>
      <c r="R197" s="11" t="s">
        <v>525</v>
      </c>
      <c r="S197" s="29">
        <v>44292</v>
      </c>
      <c r="T197" s="29">
        <v>45287</v>
      </c>
      <c r="U197" s="7">
        <f t="shared" si="22"/>
        <v>2.7241615331964408</v>
      </c>
      <c r="V197" s="11" t="s">
        <v>1401</v>
      </c>
      <c r="W197" s="11" t="s">
        <v>1402</v>
      </c>
      <c r="X197" s="6">
        <v>43850</v>
      </c>
      <c r="Y197" s="6">
        <v>44296</v>
      </c>
      <c r="Z197" s="8">
        <f t="shared" si="30"/>
        <v>1.2210814510609171</v>
      </c>
      <c r="AA197" s="50" t="s">
        <v>1608</v>
      </c>
      <c r="AB197" s="50" t="s">
        <v>1609</v>
      </c>
      <c r="AC197" s="6">
        <v>43070</v>
      </c>
      <c r="AD197" s="6">
        <v>43435</v>
      </c>
      <c r="AE197" s="47">
        <f t="shared" si="31"/>
        <v>0.99931553730321698</v>
      </c>
      <c r="AF197" s="31">
        <f t="shared" si="23"/>
        <v>4.944558521560575</v>
      </c>
    </row>
    <row r="198" spans="1:32" x14ac:dyDescent="0.35">
      <c r="A198" s="27">
        <v>1</v>
      </c>
      <c r="B198" s="39"/>
      <c r="C198" s="5">
        <v>52331622</v>
      </c>
      <c r="D198" s="5" t="s">
        <v>92</v>
      </c>
      <c r="E198" s="5" t="s">
        <v>93</v>
      </c>
      <c r="F198" s="5"/>
      <c r="G198" s="5">
        <v>1</v>
      </c>
      <c r="H198" s="5" t="s">
        <v>608</v>
      </c>
      <c r="I198" s="11" t="s">
        <v>523</v>
      </c>
      <c r="J198" s="5" t="s">
        <v>539</v>
      </c>
      <c r="K198" s="5" t="s">
        <v>546</v>
      </c>
      <c r="L198" s="11" t="s">
        <v>547</v>
      </c>
      <c r="M198" s="24">
        <v>319</v>
      </c>
      <c r="N198" s="4" t="s">
        <v>926</v>
      </c>
      <c r="O198" s="11" t="s">
        <v>566</v>
      </c>
      <c r="P198" s="5" t="s">
        <v>515</v>
      </c>
      <c r="Q198" s="5" t="s">
        <v>544</v>
      </c>
      <c r="R198" s="11" t="s">
        <v>523</v>
      </c>
      <c r="S198" s="29">
        <v>35506</v>
      </c>
      <c r="T198" s="29">
        <v>45287</v>
      </c>
      <c r="U198" s="7">
        <f t="shared" si="22"/>
        <v>26.778918548939082</v>
      </c>
      <c r="V198" s="11"/>
      <c r="W198" s="11"/>
      <c r="X198" s="6"/>
      <c r="Y198" s="6"/>
      <c r="Z198" s="8">
        <f t="shared" si="30"/>
        <v>0</v>
      </c>
      <c r="AA198" s="50"/>
      <c r="AB198" s="50"/>
      <c r="AC198" s="6"/>
      <c r="AD198" s="6"/>
      <c r="AE198" s="47">
        <f t="shared" si="31"/>
        <v>0</v>
      </c>
      <c r="AF198" s="31">
        <f t="shared" si="23"/>
        <v>26.778918548939082</v>
      </c>
    </row>
    <row r="199" spans="1:32" x14ac:dyDescent="0.35">
      <c r="A199" s="27">
        <v>1</v>
      </c>
      <c r="B199" s="39"/>
      <c r="C199" s="5">
        <v>1019065265</v>
      </c>
      <c r="D199" s="5" t="s">
        <v>100</v>
      </c>
      <c r="E199" s="5" t="s">
        <v>101</v>
      </c>
      <c r="F199" s="5">
        <v>1</v>
      </c>
      <c r="G199" s="5"/>
      <c r="H199" s="5" t="s">
        <v>613</v>
      </c>
      <c r="I199" s="11" t="s">
        <v>515</v>
      </c>
      <c r="J199" s="5" t="s">
        <v>539</v>
      </c>
      <c r="K199" s="5" t="s">
        <v>546</v>
      </c>
      <c r="L199" s="11" t="s">
        <v>547</v>
      </c>
      <c r="M199" s="24">
        <v>388</v>
      </c>
      <c r="N199" s="4" t="s">
        <v>930</v>
      </c>
      <c r="O199" s="11" t="s">
        <v>553</v>
      </c>
      <c r="P199" s="5" t="s">
        <v>515</v>
      </c>
      <c r="Q199" s="5" t="s">
        <v>544</v>
      </c>
      <c r="R199" s="11" t="s">
        <v>515</v>
      </c>
      <c r="S199" s="29">
        <v>44109</v>
      </c>
      <c r="T199" s="29">
        <v>45287</v>
      </c>
      <c r="U199" s="7">
        <f t="shared" si="22"/>
        <v>3.2251882272416155</v>
      </c>
      <c r="V199" s="11" t="s">
        <v>544</v>
      </c>
      <c r="W199" s="11" t="s">
        <v>1403</v>
      </c>
      <c r="X199" s="6">
        <v>43556</v>
      </c>
      <c r="Y199" s="6">
        <v>44044</v>
      </c>
      <c r="Z199" s="8">
        <f t="shared" si="30"/>
        <v>1.3360711841204653</v>
      </c>
      <c r="AA199" s="50" t="s">
        <v>1610</v>
      </c>
      <c r="AB199" s="50" t="s">
        <v>1611</v>
      </c>
      <c r="AC199" s="6">
        <v>41275</v>
      </c>
      <c r="AD199" s="6">
        <v>41640</v>
      </c>
      <c r="AE199" s="47">
        <f t="shared" si="31"/>
        <v>0.99931553730321698</v>
      </c>
      <c r="AF199" s="31">
        <f t="shared" si="23"/>
        <v>5.5605749486652982</v>
      </c>
    </row>
    <row r="200" spans="1:32" x14ac:dyDescent="0.35">
      <c r="A200" s="27">
        <v>1</v>
      </c>
      <c r="B200" s="39"/>
      <c r="C200" s="5">
        <v>1026596833</v>
      </c>
      <c r="D200" s="5" t="s">
        <v>1731</v>
      </c>
      <c r="E200" s="5" t="s">
        <v>1732</v>
      </c>
      <c r="F200" s="5">
        <v>1</v>
      </c>
      <c r="G200" s="5"/>
      <c r="H200" s="5" t="s">
        <v>1733</v>
      </c>
      <c r="I200" s="11" t="s">
        <v>525</v>
      </c>
      <c r="J200" s="5" t="s">
        <v>539</v>
      </c>
      <c r="K200" s="5" t="s">
        <v>602</v>
      </c>
      <c r="L200" s="11" t="s">
        <v>547</v>
      </c>
      <c r="M200" s="24">
        <v>386</v>
      </c>
      <c r="N200" s="4" t="s">
        <v>1734</v>
      </c>
      <c r="O200" s="11" t="s">
        <v>553</v>
      </c>
      <c r="P200" s="5" t="s">
        <v>515</v>
      </c>
      <c r="Q200" s="5" t="s">
        <v>544</v>
      </c>
      <c r="R200" s="11" t="s">
        <v>515</v>
      </c>
      <c r="S200" s="29">
        <v>45208</v>
      </c>
      <c r="T200" s="29">
        <v>45287</v>
      </c>
      <c r="U200" s="7">
        <f t="shared" si="22"/>
        <v>0.216290212183436</v>
      </c>
      <c r="V200" s="11" t="s">
        <v>1295</v>
      </c>
      <c r="W200" s="11" t="s">
        <v>1735</v>
      </c>
      <c r="X200" s="6">
        <v>44866</v>
      </c>
      <c r="Y200" s="6">
        <v>45204</v>
      </c>
      <c r="Z200" s="8">
        <f t="shared" si="30"/>
        <v>0.92539356605065026</v>
      </c>
      <c r="AA200" s="50" t="s">
        <v>1691</v>
      </c>
      <c r="AB200" s="50" t="s">
        <v>519</v>
      </c>
      <c r="AC200" s="6">
        <v>44642</v>
      </c>
      <c r="AD200" s="6">
        <v>44865</v>
      </c>
      <c r="AE200" s="47">
        <f t="shared" si="31"/>
        <v>0.61054072553045857</v>
      </c>
      <c r="AF200" s="31">
        <f t="shared" si="23"/>
        <v>1.7522245037645447</v>
      </c>
    </row>
    <row r="201" spans="1:32" x14ac:dyDescent="0.35">
      <c r="A201" s="27">
        <v>1</v>
      </c>
      <c r="B201" s="39"/>
      <c r="C201" s="5">
        <v>1007244314</v>
      </c>
      <c r="D201" s="5" t="s">
        <v>468</v>
      </c>
      <c r="E201" s="5" t="s">
        <v>469</v>
      </c>
      <c r="F201" s="5">
        <v>1</v>
      </c>
      <c r="G201" s="5"/>
      <c r="H201" s="5" t="s">
        <v>889</v>
      </c>
      <c r="I201" s="11" t="s">
        <v>528</v>
      </c>
      <c r="J201" s="5" t="s">
        <v>539</v>
      </c>
      <c r="K201" s="5" t="s">
        <v>546</v>
      </c>
      <c r="L201" s="11" t="s">
        <v>547</v>
      </c>
      <c r="M201" s="24">
        <v>371</v>
      </c>
      <c r="N201" s="4" t="s">
        <v>1116</v>
      </c>
      <c r="O201" s="11" t="s">
        <v>1152</v>
      </c>
      <c r="P201" s="5" t="s">
        <v>1165</v>
      </c>
      <c r="Q201" s="5" t="s">
        <v>884</v>
      </c>
      <c r="R201" s="11" t="s">
        <v>528</v>
      </c>
      <c r="S201" s="29">
        <v>45090</v>
      </c>
      <c r="T201" s="29">
        <v>45287</v>
      </c>
      <c r="U201" s="7">
        <f t="shared" si="22"/>
        <v>0.53935660506502392</v>
      </c>
      <c r="V201" s="11" t="s">
        <v>544</v>
      </c>
      <c r="W201" s="11" t="s">
        <v>1139</v>
      </c>
      <c r="X201" s="6">
        <v>44907</v>
      </c>
      <c r="Y201" s="6">
        <v>45088</v>
      </c>
      <c r="Z201" s="8">
        <f t="shared" si="30"/>
        <v>0.49555099247091033</v>
      </c>
      <c r="AA201" s="50"/>
      <c r="AB201" s="50"/>
      <c r="AC201" s="6"/>
      <c r="AD201" s="6"/>
      <c r="AE201" s="47">
        <v>0</v>
      </c>
      <c r="AF201" s="31">
        <f t="shared" si="23"/>
        <v>1.0349075975359343</v>
      </c>
    </row>
    <row r="202" spans="1:32" ht="29" x14ac:dyDescent="0.35">
      <c r="A202" s="27">
        <v>1</v>
      </c>
      <c r="B202" s="39"/>
      <c r="C202" s="5">
        <v>52256381</v>
      </c>
      <c r="D202" s="5" t="s">
        <v>88</v>
      </c>
      <c r="E202" s="5" t="s">
        <v>89</v>
      </c>
      <c r="F202" s="5"/>
      <c r="G202" s="5">
        <v>1</v>
      </c>
      <c r="H202" s="5" t="s">
        <v>605</v>
      </c>
      <c r="I202" s="11" t="s">
        <v>513</v>
      </c>
      <c r="J202" s="5" t="s">
        <v>539</v>
      </c>
      <c r="K202" s="5" t="s">
        <v>546</v>
      </c>
      <c r="L202" s="11" t="s">
        <v>547</v>
      </c>
      <c r="M202" s="24">
        <v>117</v>
      </c>
      <c r="N202" s="4" t="s">
        <v>924</v>
      </c>
      <c r="O202" s="11" t="s">
        <v>606</v>
      </c>
      <c r="P202" s="5" t="s">
        <v>515</v>
      </c>
      <c r="Q202" s="5" t="s">
        <v>544</v>
      </c>
      <c r="R202" s="11" t="s">
        <v>513</v>
      </c>
      <c r="S202" s="29">
        <v>42614</v>
      </c>
      <c r="T202" s="29">
        <v>45287</v>
      </c>
      <c r="U202" s="7">
        <f t="shared" si="22"/>
        <v>7.3182751540041071</v>
      </c>
      <c r="V202" s="11" t="s">
        <v>1404</v>
      </c>
      <c r="W202" s="11" t="s">
        <v>1405</v>
      </c>
      <c r="X202" s="6">
        <v>42370</v>
      </c>
      <c r="Y202" s="6">
        <v>42613</v>
      </c>
      <c r="Z202" s="8">
        <f t="shared" si="30"/>
        <v>0.6652977412731006</v>
      </c>
      <c r="AA202" s="50" t="s">
        <v>1612</v>
      </c>
      <c r="AB202" s="50" t="s">
        <v>1613</v>
      </c>
      <c r="AC202" s="6">
        <v>40797</v>
      </c>
      <c r="AD202" s="6">
        <v>41760</v>
      </c>
      <c r="AE202" s="47">
        <f t="shared" ref="AE202:AE232" si="32">(AD202-AC202)/365.25</f>
        <v>2.6365503080082138</v>
      </c>
      <c r="AF202" s="31">
        <f t="shared" si="23"/>
        <v>10.620123203285422</v>
      </c>
    </row>
    <row r="203" spans="1:32" ht="29" x14ac:dyDescent="0.35">
      <c r="A203" s="27">
        <v>1</v>
      </c>
      <c r="B203" s="39"/>
      <c r="C203" s="5">
        <v>52718382</v>
      </c>
      <c r="D203" s="5" t="s">
        <v>98</v>
      </c>
      <c r="E203" s="5" t="s">
        <v>99</v>
      </c>
      <c r="F203" s="5"/>
      <c r="G203" s="5">
        <v>1</v>
      </c>
      <c r="H203" s="5" t="s">
        <v>612</v>
      </c>
      <c r="I203" s="11" t="s">
        <v>522</v>
      </c>
      <c r="J203" s="5" t="s">
        <v>539</v>
      </c>
      <c r="K203" s="5" t="s">
        <v>546</v>
      </c>
      <c r="L203" s="11" t="s">
        <v>547</v>
      </c>
      <c r="M203" s="24">
        <v>213</v>
      </c>
      <c r="N203" s="4" t="s">
        <v>929</v>
      </c>
      <c r="O203" s="11" t="s">
        <v>553</v>
      </c>
      <c r="P203" s="5" t="s">
        <v>515</v>
      </c>
      <c r="Q203" s="5" t="s">
        <v>544</v>
      </c>
      <c r="R203" s="11" t="s">
        <v>522</v>
      </c>
      <c r="S203" s="29">
        <v>41989</v>
      </c>
      <c r="T203" s="29">
        <v>45287</v>
      </c>
      <c r="U203" s="7">
        <f t="shared" ref="U203:U265" si="33">(T203-S203)/365.25</f>
        <v>9.02943189596167</v>
      </c>
      <c r="V203" s="11" t="s">
        <v>884</v>
      </c>
      <c r="W203" s="11" t="s">
        <v>1181</v>
      </c>
      <c r="X203" s="6">
        <v>41590</v>
      </c>
      <c r="Y203" s="6">
        <v>41988</v>
      </c>
      <c r="Z203" s="8">
        <f t="shared" si="30"/>
        <v>1.0896646132785763</v>
      </c>
      <c r="AA203" s="50" t="s">
        <v>1614</v>
      </c>
      <c r="AB203" s="50" t="s">
        <v>1615</v>
      </c>
      <c r="AC203" s="6">
        <v>41429</v>
      </c>
      <c r="AD203" s="6">
        <v>41584</v>
      </c>
      <c r="AE203" s="47">
        <f t="shared" si="32"/>
        <v>0.42436687200547568</v>
      </c>
      <c r="AF203" s="31">
        <f t="shared" ref="AF203:AF265" si="34">SUM(U203+Z203+AE203)</f>
        <v>10.543463381245722</v>
      </c>
    </row>
    <row r="204" spans="1:32" ht="29" x14ac:dyDescent="0.35">
      <c r="A204" s="27">
        <v>1</v>
      </c>
      <c r="B204" s="39"/>
      <c r="C204" s="5">
        <v>81720321</v>
      </c>
      <c r="D204" s="5" t="s">
        <v>94</v>
      </c>
      <c r="E204" s="5" t="s">
        <v>95</v>
      </c>
      <c r="F204" s="5">
        <v>1</v>
      </c>
      <c r="G204" s="5"/>
      <c r="H204" s="5" t="s">
        <v>609</v>
      </c>
      <c r="I204" s="11" t="s">
        <v>526</v>
      </c>
      <c r="J204" s="5" t="s">
        <v>539</v>
      </c>
      <c r="K204" s="5" t="s">
        <v>602</v>
      </c>
      <c r="L204" s="11" t="s">
        <v>610</v>
      </c>
      <c r="M204" s="24">
        <v>223</v>
      </c>
      <c r="N204" s="4" t="s">
        <v>927</v>
      </c>
      <c r="O204" s="11" t="s">
        <v>597</v>
      </c>
      <c r="P204" s="5" t="s">
        <v>515</v>
      </c>
      <c r="Q204" s="5" t="s">
        <v>544</v>
      </c>
      <c r="R204" s="11" t="s">
        <v>526</v>
      </c>
      <c r="S204" s="29">
        <v>42716</v>
      </c>
      <c r="T204" s="29">
        <v>45287</v>
      </c>
      <c r="U204" s="7">
        <f t="shared" si="33"/>
        <v>7.0390143737166326</v>
      </c>
      <c r="V204" s="11" t="s">
        <v>1406</v>
      </c>
      <c r="W204" s="11" t="s">
        <v>1400</v>
      </c>
      <c r="X204" s="6">
        <v>41760</v>
      </c>
      <c r="Y204" s="6">
        <v>42705</v>
      </c>
      <c r="Z204" s="8">
        <f t="shared" si="30"/>
        <v>2.5872689938398357</v>
      </c>
      <c r="AA204" s="50" t="s">
        <v>1616</v>
      </c>
      <c r="AB204" s="50" t="s">
        <v>1617</v>
      </c>
      <c r="AC204" s="6">
        <v>40360</v>
      </c>
      <c r="AD204" s="6">
        <v>41244</v>
      </c>
      <c r="AE204" s="47">
        <f t="shared" si="32"/>
        <v>2.4202600958247777</v>
      </c>
      <c r="AF204" s="31">
        <f t="shared" si="34"/>
        <v>12.046543463381246</v>
      </c>
    </row>
    <row r="205" spans="1:32" ht="43.5" x14ac:dyDescent="0.35">
      <c r="A205" s="27">
        <v>1</v>
      </c>
      <c r="B205" s="39"/>
      <c r="C205" s="5">
        <v>79783455</v>
      </c>
      <c r="D205" s="5" t="s">
        <v>86</v>
      </c>
      <c r="E205" s="5" t="s">
        <v>87</v>
      </c>
      <c r="F205" s="5">
        <v>1</v>
      </c>
      <c r="G205" s="5"/>
      <c r="H205" s="5" t="s">
        <v>604</v>
      </c>
      <c r="I205" s="11" t="s">
        <v>521</v>
      </c>
      <c r="J205" s="5" t="s">
        <v>539</v>
      </c>
      <c r="K205" s="5" t="s">
        <v>546</v>
      </c>
      <c r="L205" s="11" t="s">
        <v>547</v>
      </c>
      <c r="M205" s="24">
        <v>124</v>
      </c>
      <c r="N205" s="4" t="s">
        <v>923</v>
      </c>
      <c r="O205" s="11" t="s">
        <v>553</v>
      </c>
      <c r="P205" s="5" t="s">
        <v>515</v>
      </c>
      <c r="Q205" s="5" t="s">
        <v>544</v>
      </c>
      <c r="R205" s="11" t="s">
        <v>521</v>
      </c>
      <c r="S205" s="29">
        <v>44140</v>
      </c>
      <c r="T205" s="29">
        <v>45287</v>
      </c>
      <c r="U205" s="7">
        <f t="shared" si="33"/>
        <v>3.14031485284052</v>
      </c>
      <c r="V205" s="11" t="s">
        <v>1407</v>
      </c>
      <c r="W205" s="11" t="s">
        <v>1408</v>
      </c>
      <c r="X205" s="6">
        <v>42736</v>
      </c>
      <c r="Y205" s="6">
        <v>44139</v>
      </c>
      <c r="Z205" s="8">
        <f t="shared" si="30"/>
        <v>3.8412046543463383</v>
      </c>
      <c r="AA205" s="50" t="s">
        <v>1618</v>
      </c>
      <c r="AB205" s="50" t="s">
        <v>1619</v>
      </c>
      <c r="AC205" s="6">
        <v>42248</v>
      </c>
      <c r="AD205" s="6">
        <v>42705</v>
      </c>
      <c r="AE205" s="47">
        <f t="shared" si="32"/>
        <v>1.2511978097193703</v>
      </c>
      <c r="AF205" s="31">
        <f t="shared" si="34"/>
        <v>8.2327173169062284</v>
      </c>
    </row>
    <row r="206" spans="1:32" ht="43.5" x14ac:dyDescent="0.35">
      <c r="A206" s="27">
        <v>1</v>
      </c>
      <c r="B206" s="39"/>
      <c r="C206" s="5">
        <v>1070988185</v>
      </c>
      <c r="D206" s="5" t="s">
        <v>63</v>
      </c>
      <c r="E206" s="5" t="s">
        <v>106</v>
      </c>
      <c r="F206" s="5"/>
      <c r="G206" s="5">
        <v>1</v>
      </c>
      <c r="H206" s="5" t="s">
        <v>618</v>
      </c>
      <c r="I206" s="11" t="s">
        <v>519</v>
      </c>
      <c r="J206" s="5" t="s">
        <v>539</v>
      </c>
      <c r="K206" s="5" t="s">
        <v>602</v>
      </c>
      <c r="L206" s="11" t="s">
        <v>619</v>
      </c>
      <c r="M206" s="24">
        <v>456</v>
      </c>
      <c r="N206" s="4" t="s">
        <v>933</v>
      </c>
      <c r="O206" s="11" t="s">
        <v>553</v>
      </c>
      <c r="P206" s="5" t="s">
        <v>616</v>
      </c>
      <c r="Q206" s="5" t="s">
        <v>544</v>
      </c>
      <c r="R206" s="11" t="s">
        <v>519</v>
      </c>
      <c r="S206" s="29">
        <v>44963</v>
      </c>
      <c r="T206" s="29">
        <v>45287</v>
      </c>
      <c r="U206" s="7">
        <f t="shared" si="33"/>
        <v>0.88706365503080087</v>
      </c>
      <c r="V206" s="11" t="s">
        <v>1205</v>
      </c>
      <c r="W206" s="11" t="s">
        <v>1206</v>
      </c>
      <c r="X206" s="6">
        <v>44734</v>
      </c>
      <c r="Y206" s="6">
        <v>44960</v>
      </c>
      <c r="Z206" s="8">
        <f t="shared" si="30"/>
        <v>0.61875427789185489</v>
      </c>
      <c r="AA206" s="50" t="s">
        <v>1207</v>
      </c>
      <c r="AB206" s="50" t="s">
        <v>1137</v>
      </c>
      <c r="AC206" s="6">
        <v>44044</v>
      </c>
      <c r="AD206" s="6">
        <v>44256</v>
      </c>
      <c r="AE206" s="47">
        <f t="shared" si="32"/>
        <v>0.58042436687200549</v>
      </c>
      <c r="AF206" s="31">
        <f t="shared" si="34"/>
        <v>2.0862422997946615</v>
      </c>
    </row>
    <row r="207" spans="1:32" x14ac:dyDescent="0.35">
      <c r="A207" s="27">
        <v>1</v>
      </c>
      <c r="B207" s="39"/>
      <c r="C207" s="5">
        <v>1033738253</v>
      </c>
      <c r="D207" s="5" t="s">
        <v>107</v>
      </c>
      <c r="E207" s="5" t="s">
        <v>108</v>
      </c>
      <c r="F207" s="5"/>
      <c r="G207" s="5">
        <v>1</v>
      </c>
      <c r="H207" s="5" t="s">
        <v>620</v>
      </c>
      <c r="I207" s="11" t="s">
        <v>519</v>
      </c>
      <c r="J207" s="5" t="s">
        <v>539</v>
      </c>
      <c r="K207" s="5" t="s">
        <v>546</v>
      </c>
      <c r="L207" s="11" t="s">
        <v>547</v>
      </c>
      <c r="M207" s="24">
        <v>387</v>
      </c>
      <c r="N207" s="4" t="s">
        <v>934</v>
      </c>
      <c r="O207" s="11" t="s">
        <v>597</v>
      </c>
      <c r="P207" s="5" t="s">
        <v>616</v>
      </c>
      <c r="Q207" s="5" t="s">
        <v>544</v>
      </c>
      <c r="R207" s="11" t="s">
        <v>519</v>
      </c>
      <c r="S207" s="29">
        <v>45006</v>
      </c>
      <c r="T207" s="29">
        <v>45287</v>
      </c>
      <c r="U207" s="7">
        <f t="shared" si="33"/>
        <v>0.76933607118412051</v>
      </c>
      <c r="V207" s="51" t="s">
        <v>1184</v>
      </c>
      <c r="W207" s="51" t="s">
        <v>1185</v>
      </c>
      <c r="X207" s="9">
        <v>44760</v>
      </c>
      <c r="Y207" s="9">
        <v>45000</v>
      </c>
      <c r="Z207" s="8">
        <f t="shared" si="30"/>
        <v>0.65708418891170428</v>
      </c>
      <c r="AA207" s="51" t="s">
        <v>1186</v>
      </c>
      <c r="AB207" s="51" t="s">
        <v>1187</v>
      </c>
      <c r="AC207" s="9">
        <v>44596</v>
      </c>
      <c r="AD207" s="9">
        <v>44742</v>
      </c>
      <c r="AE207" s="47">
        <f t="shared" si="32"/>
        <v>0.39972621492128679</v>
      </c>
      <c r="AF207" s="31">
        <f t="shared" si="34"/>
        <v>1.8261464750171115</v>
      </c>
    </row>
    <row r="208" spans="1:32" ht="29" x14ac:dyDescent="0.35">
      <c r="A208" s="27">
        <v>1</v>
      </c>
      <c r="B208" s="39" t="s">
        <v>508</v>
      </c>
      <c r="C208" s="5">
        <v>1112482969</v>
      </c>
      <c r="D208" s="5" t="s">
        <v>432</v>
      </c>
      <c r="E208" s="5" t="s">
        <v>433</v>
      </c>
      <c r="F208" s="5">
        <v>1</v>
      </c>
      <c r="G208" s="5"/>
      <c r="H208" s="5" t="s">
        <v>860</v>
      </c>
      <c r="I208" s="11" t="s">
        <v>532</v>
      </c>
      <c r="J208" s="5" t="s">
        <v>539</v>
      </c>
      <c r="K208" s="5" t="s">
        <v>542</v>
      </c>
      <c r="L208" s="11" t="s">
        <v>861</v>
      </c>
      <c r="M208" s="24">
        <v>0</v>
      </c>
      <c r="N208" s="4" t="s">
        <v>1101</v>
      </c>
      <c r="O208" s="11" t="s">
        <v>862</v>
      </c>
      <c r="P208" s="5" t="s">
        <v>616</v>
      </c>
      <c r="Q208" s="5" t="s">
        <v>544</v>
      </c>
      <c r="R208" s="11" t="s">
        <v>532</v>
      </c>
      <c r="S208" s="29">
        <v>44938</v>
      </c>
      <c r="T208" s="29">
        <v>45287</v>
      </c>
      <c r="U208" s="7">
        <f t="shared" si="33"/>
        <v>0.95550992470910334</v>
      </c>
      <c r="V208" s="11" t="s">
        <v>1409</v>
      </c>
      <c r="W208" s="11" t="s">
        <v>1410</v>
      </c>
      <c r="X208" s="6">
        <v>44706</v>
      </c>
      <c r="Y208" s="6">
        <v>44834</v>
      </c>
      <c r="Z208" s="8">
        <f t="shared" si="30"/>
        <v>0.35044490075290896</v>
      </c>
      <c r="AA208" s="50" t="s">
        <v>1620</v>
      </c>
      <c r="AB208" s="50" t="s">
        <v>1621</v>
      </c>
      <c r="AC208" s="6">
        <v>43739</v>
      </c>
      <c r="AD208" s="6">
        <v>44704</v>
      </c>
      <c r="AE208" s="47">
        <f t="shared" si="32"/>
        <v>2.6420260095824779</v>
      </c>
      <c r="AF208" s="31">
        <f t="shared" si="34"/>
        <v>3.9479808350444903</v>
      </c>
    </row>
    <row r="209" spans="1:32" x14ac:dyDescent="0.35">
      <c r="A209" s="27">
        <v>1</v>
      </c>
      <c r="B209" s="39"/>
      <c r="C209" s="5">
        <v>80504894</v>
      </c>
      <c r="D209" s="5" t="s">
        <v>430</v>
      </c>
      <c r="E209" s="5" t="s">
        <v>431</v>
      </c>
      <c r="F209" s="5">
        <v>1</v>
      </c>
      <c r="G209" s="5"/>
      <c r="H209" s="5" t="s">
        <v>859</v>
      </c>
      <c r="I209" s="11" t="s">
        <v>521</v>
      </c>
      <c r="J209" s="5" t="s">
        <v>539</v>
      </c>
      <c r="K209" s="5" t="s">
        <v>546</v>
      </c>
      <c r="L209" s="11" t="s">
        <v>547</v>
      </c>
      <c r="M209" s="24">
        <v>243</v>
      </c>
      <c r="N209" s="4" t="s">
        <v>1100</v>
      </c>
      <c r="O209" s="11" t="s">
        <v>661</v>
      </c>
      <c r="P209" s="5" t="s">
        <v>515</v>
      </c>
      <c r="Q209" s="5" t="s">
        <v>544</v>
      </c>
      <c r="R209" s="11" t="s">
        <v>521</v>
      </c>
      <c r="S209" s="29">
        <v>44574</v>
      </c>
      <c r="T209" s="29">
        <v>45287</v>
      </c>
      <c r="U209" s="7">
        <f t="shared" si="33"/>
        <v>1.9520876112251881</v>
      </c>
      <c r="V209" s="11" t="s">
        <v>1411</v>
      </c>
      <c r="W209" s="11" t="s">
        <v>1412</v>
      </c>
      <c r="X209" s="6">
        <v>44384</v>
      </c>
      <c r="Y209" s="6">
        <v>44542</v>
      </c>
      <c r="Z209" s="8">
        <f t="shared" si="30"/>
        <v>0.432580424366872</v>
      </c>
      <c r="AA209" s="50" t="s">
        <v>1622</v>
      </c>
      <c r="AB209" s="50" t="s">
        <v>1623</v>
      </c>
      <c r="AC209" s="6">
        <v>42491</v>
      </c>
      <c r="AD209" s="6">
        <v>43076</v>
      </c>
      <c r="AE209" s="47">
        <f t="shared" si="32"/>
        <v>1.6016427104722792</v>
      </c>
      <c r="AF209" s="31">
        <f t="shared" si="34"/>
        <v>3.9863107460643392</v>
      </c>
    </row>
    <row r="210" spans="1:32" ht="43.5" x14ac:dyDescent="0.35">
      <c r="A210" s="27">
        <v>1</v>
      </c>
      <c r="B210" s="39" t="s">
        <v>478</v>
      </c>
      <c r="C210" s="5">
        <v>75072130</v>
      </c>
      <c r="D210" s="5" t="s">
        <v>76</v>
      </c>
      <c r="E210" s="5" t="s">
        <v>77</v>
      </c>
      <c r="F210" s="5">
        <v>1</v>
      </c>
      <c r="G210" s="5"/>
      <c r="H210" s="5" t="s">
        <v>590</v>
      </c>
      <c r="I210" s="11" t="s">
        <v>521</v>
      </c>
      <c r="J210" s="5" t="s">
        <v>539</v>
      </c>
      <c r="K210" s="5" t="s">
        <v>591</v>
      </c>
      <c r="L210" s="11" t="s">
        <v>592</v>
      </c>
      <c r="M210" s="24">
        <v>107</v>
      </c>
      <c r="N210" s="4" t="s">
        <v>918</v>
      </c>
      <c r="O210" s="11" t="s">
        <v>593</v>
      </c>
      <c r="P210" s="5" t="s">
        <v>515</v>
      </c>
      <c r="Q210" s="5" t="s">
        <v>544</v>
      </c>
      <c r="R210" s="11" t="s">
        <v>521</v>
      </c>
      <c r="S210" s="29">
        <v>42143</v>
      </c>
      <c r="T210" s="29">
        <v>45287</v>
      </c>
      <c r="U210" s="7">
        <f t="shared" si="33"/>
        <v>8.6078028747433262</v>
      </c>
      <c r="V210" s="11" t="s">
        <v>1413</v>
      </c>
      <c r="W210" s="11" t="s">
        <v>1414</v>
      </c>
      <c r="X210" s="6">
        <v>39587</v>
      </c>
      <c r="Y210" s="6">
        <v>45096</v>
      </c>
      <c r="Z210" s="8">
        <f t="shared" si="30"/>
        <v>15.082819986310746</v>
      </c>
      <c r="AA210" s="50" t="s">
        <v>1130</v>
      </c>
      <c r="AB210" s="50" t="s">
        <v>1624</v>
      </c>
      <c r="AC210" s="6">
        <v>39137</v>
      </c>
      <c r="AD210" s="6">
        <v>39586</v>
      </c>
      <c r="AE210" s="47">
        <f t="shared" si="32"/>
        <v>1.2292950034223136</v>
      </c>
      <c r="AF210" s="31">
        <f t="shared" si="34"/>
        <v>24.919917864476389</v>
      </c>
    </row>
    <row r="211" spans="1:32" x14ac:dyDescent="0.35">
      <c r="A211" s="27">
        <v>1</v>
      </c>
      <c r="B211" s="39"/>
      <c r="C211" s="5">
        <v>43552738</v>
      </c>
      <c r="D211" s="5" t="s">
        <v>78</v>
      </c>
      <c r="E211" s="5" t="s">
        <v>79</v>
      </c>
      <c r="F211" s="5"/>
      <c r="G211" s="5">
        <v>1</v>
      </c>
      <c r="H211" s="5" t="s">
        <v>594</v>
      </c>
      <c r="I211" s="11" t="s">
        <v>513</v>
      </c>
      <c r="J211" s="5" t="s">
        <v>539</v>
      </c>
      <c r="K211" s="5" t="s">
        <v>558</v>
      </c>
      <c r="L211" s="11" t="s">
        <v>559</v>
      </c>
      <c r="M211" s="24">
        <v>150</v>
      </c>
      <c r="N211" s="4" t="s">
        <v>919</v>
      </c>
      <c r="O211" s="11" t="s">
        <v>595</v>
      </c>
      <c r="P211" s="5" t="s">
        <v>515</v>
      </c>
      <c r="Q211" s="5" t="s">
        <v>544</v>
      </c>
      <c r="R211" s="11" t="s">
        <v>513</v>
      </c>
      <c r="S211" s="29">
        <v>39479</v>
      </c>
      <c r="T211" s="29">
        <v>45287</v>
      </c>
      <c r="U211" s="7">
        <f t="shared" si="33"/>
        <v>15.901437371663244</v>
      </c>
      <c r="V211" s="11" t="s">
        <v>544</v>
      </c>
      <c r="W211" s="11" t="s">
        <v>1415</v>
      </c>
      <c r="X211" s="6">
        <v>39479</v>
      </c>
      <c r="Y211" s="6">
        <v>39849</v>
      </c>
      <c r="Z211" s="8">
        <f t="shared" si="30"/>
        <v>1.0130047912388775</v>
      </c>
      <c r="AA211" s="50" t="s">
        <v>1625</v>
      </c>
      <c r="AB211" s="50" t="s">
        <v>519</v>
      </c>
      <c r="AC211" s="6">
        <v>36887</v>
      </c>
      <c r="AD211" s="6">
        <v>39173</v>
      </c>
      <c r="AE211" s="47">
        <f t="shared" si="32"/>
        <v>6.2587268993839835</v>
      </c>
      <c r="AF211" s="31">
        <f t="shared" si="34"/>
        <v>23.173169062286103</v>
      </c>
    </row>
    <row r="212" spans="1:32" ht="29" x14ac:dyDescent="0.35">
      <c r="A212" s="27">
        <v>1</v>
      </c>
      <c r="B212" s="39"/>
      <c r="C212" s="5">
        <v>79801501</v>
      </c>
      <c r="D212" s="5" t="s">
        <v>80</v>
      </c>
      <c r="E212" s="5" t="s">
        <v>81</v>
      </c>
      <c r="F212" s="5">
        <v>1</v>
      </c>
      <c r="G212" s="5"/>
      <c r="H212" s="5" t="s">
        <v>596</v>
      </c>
      <c r="I212" s="11" t="s">
        <v>522</v>
      </c>
      <c r="J212" s="5" t="s">
        <v>539</v>
      </c>
      <c r="K212" s="5" t="s">
        <v>546</v>
      </c>
      <c r="L212" s="11" t="s">
        <v>547</v>
      </c>
      <c r="M212" s="24">
        <v>230</v>
      </c>
      <c r="N212" s="4" t="s">
        <v>920</v>
      </c>
      <c r="O212" s="11" t="s">
        <v>597</v>
      </c>
      <c r="P212" s="5" t="s">
        <v>515</v>
      </c>
      <c r="Q212" s="5" t="s">
        <v>544</v>
      </c>
      <c r="R212" s="11" t="s">
        <v>522</v>
      </c>
      <c r="S212" s="29">
        <v>39552</v>
      </c>
      <c r="T212" s="29">
        <v>45287</v>
      </c>
      <c r="U212" s="7">
        <f t="shared" si="33"/>
        <v>15.7015742642026</v>
      </c>
      <c r="V212" s="11" t="s">
        <v>544</v>
      </c>
      <c r="W212" s="11" t="s">
        <v>1298</v>
      </c>
      <c r="X212" s="6">
        <v>39552</v>
      </c>
      <c r="Y212" s="6">
        <v>41094</v>
      </c>
      <c r="Z212" s="8">
        <f t="shared" si="30"/>
        <v>4.2217659137577002</v>
      </c>
      <c r="AA212" s="50" t="s">
        <v>1626</v>
      </c>
      <c r="AB212" s="50" t="s">
        <v>1627</v>
      </c>
      <c r="AC212" s="6">
        <v>36739</v>
      </c>
      <c r="AD212" s="6">
        <v>39462</v>
      </c>
      <c r="AE212" s="47">
        <f t="shared" si="32"/>
        <v>7.4551676933607123</v>
      </c>
      <c r="AF212" s="31">
        <f t="shared" si="34"/>
        <v>27.378507871321013</v>
      </c>
    </row>
    <row r="213" spans="1:32" x14ac:dyDescent="0.35">
      <c r="A213" s="27">
        <v>1</v>
      </c>
      <c r="B213" s="39"/>
      <c r="C213" s="5">
        <v>28874016</v>
      </c>
      <c r="D213" s="5" t="s">
        <v>82</v>
      </c>
      <c r="E213" s="5" t="s">
        <v>83</v>
      </c>
      <c r="F213" s="5"/>
      <c r="G213" s="5">
        <v>1</v>
      </c>
      <c r="H213" s="5" t="s">
        <v>598</v>
      </c>
      <c r="I213" s="11" t="s">
        <v>523</v>
      </c>
      <c r="J213" s="5" t="s">
        <v>539</v>
      </c>
      <c r="K213" s="5" t="s">
        <v>599</v>
      </c>
      <c r="L213" s="11" t="s">
        <v>600</v>
      </c>
      <c r="M213" s="24">
        <v>275</v>
      </c>
      <c r="N213" s="4" t="s">
        <v>921</v>
      </c>
      <c r="O213" s="11" t="s">
        <v>564</v>
      </c>
      <c r="P213" s="5" t="s">
        <v>515</v>
      </c>
      <c r="Q213" s="5" t="s">
        <v>544</v>
      </c>
      <c r="R213" s="11" t="s">
        <v>523</v>
      </c>
      <c r="S213" s="29">
        <v>40682</v>
      </c>
      <c r="T213" s="29">
        <v>45287</v>
      </c>
      <c r="U213" s="7">
        <f t="shared" si="33"/>
        <v>12.607802874743326</v>
      </c>
      <c r="V213" s="11" t="s">
        <v>544</v>
      </c>
      <c r="W213" s="11" t="s">
        <v>1298</v>
      </c>
      <c r="X213" s="6">
        <v>41532</v>
      </c>
      <c r="Y213" s="6">
        <v>41927</v>
      </c>
      <c r="Z213" s="8">
        <f t="shared" si="30"/>
        <v>1.0814510609171799</v>
      </c>
      <c r="AA213" s="50" t="s">
        <v>884</v>
      </c>
      <c r="AB213" s="50" t="s">
        <v>1267</v>
      </c>
      <c r="AC213" s="6">
        <v>40725</v>
      </c>
      <c r="AD213" s="6">
        <v>41531</v>
      </c>
      <c r="AE213" s="47">
        <f t="shared" si="32"/>
        <v>2.2067077344284738</v>
      </c>
      <c r="AF213" s="31">
        <f t="shared" si="34"/>
        <v>15.89596167008898</v>
      </c>
    </row>
    <row r="214" spans="1:32" ht="29" x14ac:dyDescent="0.35">
      <c r="A214" s="27">
        <v>1</v>
      </c>
      <c r="B214" s="39"/>
      <c r="C214" s="5">
        <v>1031175439</v>
      </c>
      <c r="D214" s="5" t="s">
        <v>1835</v>
      </c>
      <c r="E214" s="5" t="s">
        <v>1836</v>
      </c>
      <c r="F214" s="5">
        <v>1</v>
      </c>
      <c r="G214" s="5"/>
      <c r="H214" s="5" t="s">
        <v>1837</v>
      </c>
      <c r="I214" s="11" t="s">
        <v>538</v>
      </c>
      <c r="J214" s="5" t="s">
        <v>539</v>
      </c>
      <c r="K214" s="5" t="s">
        <v>546</v>
      </c>
      <c r="L214" s="11" t="s">
        <v>547</v>
      </c>
      <c r="M214" s="24">
        <v>0</v>
      </c>
      <c r="N214" s="4" t="s">
        <v>1838</v>
      </c>
      <c r="O214" s="11" t="s">
        <v>1839</v>
      </c>
      <c r="P214" s="5" t="s">
        <v>569</v>
      </c>
      <c r="Q214" s="5" t="s">
        <v>544</v>
      </c>
      <c r="R214" s="11" t="s">
        <v>538</v>
      </c>
      <c r="S214" s="29">
        <v>45147</v>
      </c>
      <c r="T214" s="29">
        <v>45287</v>
      </c>
      <c r="U214" s="7">
        <f t="shared" si="33"/>
        <v>0.38329911019849416</v>
      </c>
      <c r="V214" s="11"/>
      <c r="W214" s="11"/>
      <c r="X214" s="6"/>
      <c r="Y214" s="6"/>
      <c r="Z214" s="8"/>
      <c r="AA214" s="50"/>
      <c r="AB214" s="50"/>
      <c r="AC214" s="6"/>
      <c r="AD214" s="6"/>
      <c r="AE214" s="47">
        <f t="shared" si="32"/>
        <v>0</v>
      </c>
      <c r="AF214" s="31">
        <f t="shared" si="34"/>
        <v>0.38329911019849416</v>
      </c>
    </row>
    <row r="215" spans="1:32" ht="15" customHeight="1" x14ac:dyDescent="0.35">
      <c r="A215" s="27">
        <v>1</v>
      </c>
      <c r="B215" s="39"/>
      <c r="C215" s="5">
        <v>1023954839</v>
      </c>
      <c r="D215" s="5" t="s">
        <v>1717</v>
      </c>
      <c r="E215" s="5" t="s">
        <v>1718</v>
      </c>
      <c r="F215" s="5">
        <v>1</v>
      </c>
      <c r="G215" s="5"/>
      <c r="H215" s="5" t="s">
        <v>1719</v>
      </c>
      <c r="I215" s="11" t="s">
        <v>515</v>
      </c>
      <c r="J215" s="5" t="s">
        <v>539</v>
      </c>
      <c r="K215" s="5" t="s">
        <v>602</v>
      </c>
      <c r="L215" s="11" t="s">
        <v>547</v>
      </c>
      <c r="M215" s="24">
        <v>201</v>
      </c>
      <c r="N215" s="4" t="s">
        <v>1720</v>
      </c>
      <c r="O215" s="11" t="s">
        <v>1721</v>
      </c>
      <c r="P215" s="5" t="s">
        <v>1679</v>
      </c>
      <c r="Q215" s="5" t="s">
        <v>544</v>
      </c>
      <c r="R215" s="11" t="s">
        <v>515</v>
      </c>
      <c r="S215" s="29">
        <v>45216</v>
      </c>
      <c r="T215" s="29">
        <v>45287</v>
      </c>
      <c r="U215" s="7">
        <f t="shared" si="33"/>
        <v>0.19438740588637921</v>
      </c>
      <c r="V215" s="11" t="s">
        <v>1178</v>
      </c>
      <c r="W215" s="11" t="s">
        <v>1722</v>
      </c>
      <c r="X215" s="6">
        <v>43221</v>
      </c>
      <c r="Y215" s="6">
        <v>45205</v>
      </c>
      <c r="Z215" s="8">
        <f t="shared" si="30"/>
        <v>5.4318959616700893</v>
      </c>
      <c r="AA215" s="11" t="s">
        <v>1178</v>
      </c>
      <c r="AB215" s="50" t="s">
        <v>1723</v>
      </c>
      <c r="AC215" s="6">
        <v>42478</v>
      </c>
      <c r="AD215" s="6">
        <v>43221</v>
      </c>
      <c r="AE215" s="47">
        <f t="shared" si="32"/>
        <v>2.0342231348391513</v>
      </c>
      <c r="AF215" s="31">
        <f t="shared" si="34"/>
        <v>7.66050650239562</v>
      </c>
    </row>
    <row r="216" spans="1:32" x14ac:dyDescent="0.35">
      <c r="A216" s="27">
        <v>1</v>
      </c>
      <c r="B216" s="39"/>
      <c r="C216" s="5">
        <v>1068974533</v>
      </c>
      <c r="D216" s="5" t="s">
        <v>84</v>
      </c>
      <c r="E216" s="5" t="s">
        <v>85</v>
      </c>
      <c r="F216" s="5"/>
      <c r="G216" s="5">
        <v>1</v>
      </c>
      <c r="H216" s="5" t="s">
        <v>601</v>
      </c>
      <c r="I216" s="11" t="s">
        <v>515</v>
      </c>
      <c r="J216" s="5" t="s">
        <v>539</v>
      </c>
      <c r="K216" s="5" t="s">
        <v>602</v>
      </c>
      <c r="L216" s="11" t="s">
        <v>603</v>
      </c>
      <c r="M216" s="24">
        <v>164</v>
      </c>
      <c r="N216" s="4" t="s">
        <v>922</v>
      </c>
      <c r="O216" s="11" t="s">
        <v>564</v>
      </c>
      <c r="P216" s="5" t="s">
        <v>515</v>
      </c>
      <c r="Q216" s="5" t="s">
        <v>544</v>
      </c>
      <c r="R216" s="11" t="s">
        <v>515</v>
      </c>
      <c r="S216" s="29">
        <v>43955</v>
      </c>
      <c r="T216" s="29">
        <v>45287</v>
      </c>
      <c r="U216" s="7">
        <f t="shared" si="33"/>
        <v>3.6468172484599588</v>
      </c>
      <c r="V216" s="11" t="s">
        <v>1416</v>
      </c>
      <c r="W216" s="11" t="s">
        <v>1417</v>
      </c>
      <c r="X216" s="6">
        <v>42745</v>
      </c>
      <c r="Y216" s="6">
        <v>43457</v>
      </c>
      <c r="Z216" s="8">
        <f t="shared" si="30"/>
        <v>1.9493497604380561</v>
      </c>
      <c r="AA216" s="50" t="s">
        <v>1628</v>
      </c>
      <c r="AB216" s="50" t="s">
        <v>1481</v>
      </c>
      <c r="AC216" s="6">
        <v>42614</v>
      </c>
      <c r="AD216" s="6">
        <v>42727</v>
      </c>
      <c r="AE216" s="47">
        <f t="shared" si="32"/>
        <v>0.30937713894592744</v>
      </c>
      <c r="AF216" s="31">
        <f t="shared" si="34"/>
        <v>5.9055441478439423</v>
      </c>
    </row>
    <row r="217" spans="1:32" x14ac:dyDescent="0.35">
      <c r="A217" s="27">
        <v>1</v>
      </c>
      <c r="B217" s="39" t="s">
        <v>475</v>
      </c>
      <c r="C217" s="5">
        <v>1233888057</v>
      </c>
      <c r="D217" s="5" t="s">
        <v>466</v>
      </c>
      <c r="E217" s="5" t="s">
        <v>467</v>
      </c>
      <c r="F217" s="5"/>
      <c r="G217" s="5">
        <v>1</v>
      </c>
      <c r="H217" s="5" t="s">
        <v>888</v>
      </c>
      <c r="I217" s="11" t="s">
        <v>519</v>
      </c>
      <c r="J217" s="5" t="s">
        <v>539</v>
      </c>
      <c r="K217" s="5" t="s">
        <v>1149</v>
      </c>
      <c r="L217" s="11" t="s">
        <v>1150</v>
      </c>
      <c r="M217" s="24">
        <v>384</v>
      </c>
      <c r="N217" s="10" t="s">
        <v>1151</v>
      </c>
      <c r="O217" s="11" t="s">
        <v>593</v>
      </c>
      <c r="P217" s="5" t="s">
        <v>616</v>
      </c>
      <c r="Q217" s="5" t="s">
        <v>884</v>
      </c>
      <c r="R217" s="11" t="s">
        <v>519</v>
      </c>
      <c r="S217" s="29">
        <v>44866</v>
      </c>
      <c r="T217" s="29">
        <v>45287</v>
      </c>
      <c r="U217" s="7">
        <f t="shared" si="33"/>
        <v>1.1526351813826146</v>
      </c>
      <c r="V217" s="11" t="s">
        <v>1418</v>
      </c>
      <c r="W217" s="11" t="s">
        <v>1419</v>
      </c>
      <c r="X217" s="6">
        <v>44210</v>
      </c>
      <c r="Y217" s="6">
        <v>44489</v>
      </c>
      <c r="Z217" s="8">
        <f t="shared" si="30"/>
        <v>0.76386036960985626</v>
      </c>
      <c r="AA217" s="50" t="s">
        <v>1629</v>
      </c>
      <c r="AB217" s="50" t="s">
        <v>1630</v>
      </c>
      <c r="AC217" s="6">
        <v>43832</v>
      </c>
      <c r="AD217" s="6">
        <v>44045</v>
      </c>
      <c r="AE217" s="47">
        <f t="shared" si="32"/>
        <v>0.58316221765913756</v>
      </c>
      <c r="AF217" s="31">
        <f t="shared" si="34"/>
        <v>2.4996577686516082</v>
      </c>
    </row>
    <row r="218" spans="1:32" ht="43.5" x14ac:dyDescent="0.35">
      <c r="A218" s="27">
        <v>1</v>
      </c>
      <c r="B218" s="39"/>
      <c r="C218" s="5">
        <v>80114978</v>
      </c>
      <c r="D218" s="5" t="s">
        <v>45</v>
      </c>
      <c r="E218" s="5" t="s">
        <v>46</v>
      </c>
      <c r="F218" s="5">
        <v>1</v>
      </c>
      <c r="G218" s="5"/>
      <c r="H218" s="5" t="s">
        <v>565</v>
      </c>
      <c r="I218" s="11" t="s">
        <v>518</v>
      </c>
      <c r="J218" s="5" t="s">
        <v>539</v>
      </c>
      <c r="K218" s="5" t="s">
        <v>546</v>
      </c>
      <c r="L218" s="11" t="s">
        <v>547</v>
      </c>
      <c r="M218" s="24">
        <v>283</v>
      </c>
      <c r="N218" s="4" t="s">
        <v>902</v>
      </c>
      <c r="O218" s="11" t="s">
        <v>566</v>
      </c>
      <c r="P218" s="5" t="s">
        <v>515</v>
      </c>
      <c r="Q218" s="5" t="s">
        <v>544</v>
      </c>
      <c r="R218" s="11" t="s">
        <v>518</v>
      </c>
      <c r="S218" s="29">
        <v>44536</v>
      </c>
      <c r="T218" s="29">
        <v>45287</v>
      </c>
      <c r="U218" s="7">
        <f t="shared" si="33"/>
        <v>2.0561259411362083</v>
      </c>
      <c r="V218" s="11" t="s">
        <v>1256</v>
      </c>
      <c r="W218" s="11" t="s">
        <v>518</v>
      </c>
      <c r="X218" s="6">
        <v>43647</v>
      </c>
      <c r="Y218" s="6">
        <v>44531</v>
      </c>
      <c r="Z218" s="8">
        <f t="shared" si="30"/>
        <v>2.4202600958247777</v>
      </c>
      <c r="AA218" s="50" t="s">
        <v>1631</v>
      </c>
      <c r="AB218" s="50" t="s">
        <v>1632</v>
      </c>
      <c r="AC218" s="6">
        <v>41153</v>
      </c>
      <c r="AD218" s="6">
        <v>41334</v>
      </c>
      <c r="AE218" s="47">
        <f t="shared" si="32"/>
        <v>0.49555099247091033</v>
      </c>
      <c r="AF218" s="31">
        <f t="shared" si="34"/>
        <v>4.9719370294318965</v>
      </c>
    </row>
    <row r="219" spans="1:32" ht="18.5" customHeight="1" x14ac:dyDescent="0.35">
      <c r="A219" s="27">
        <v>1</v>
      </c>
      <c r="B219" s="39"/>
      <c r="C219" s="5">
        <v>1022339417</v>
      </c>
      <c r="D219" s="5" t="s">
        <v>35</v>
      </c>
      <c r="E219" s="5" t="s">
        <v>36</v>
      </c>
      <c r="F219" s="5">
        <v>1</v>
      </c>
      <c r="G219" s="5"/>
      <c r="H219" s="5" t="s">
        <v>549</v>
      </c>
      <c r="I219" s="11" t="s">
        <v>512</v>
      </c>
      <c r="J219" s="5" t="s">
        <v>539</v>
      </c>
      <c r="K219" s="5" t="s">
        <v>546</v>
      </c>
      <c r="L219" s="11" t="s">
        <v>547</v>
      </c>
      <c r="M219" s="24" t="s">
        <v>550</v>
      </c>
      <c r="N219" s="4" t="s">
        <v>897</v>
      </c>
      <c r="O219" s="11" t="s">
        <v>551</v>
      </c>
      <c r="P219" s="5" t="s">
        <v>515</v>
      </c>
      <c r="Q219" s="5" t="s">
        <v>544</v>
      </c>
      <c r="R219" s="11" t="s">
        <v>512</v>
      </c>
      <c r="S219" s="29">
        <v>44977</v>
      </c>
      <c r="T219" s="29">
        <v>45287</v>
      </c>
      <c r="U219" s="7">
        <f t="shared" si="33"/>
        <v>0.84873374401095136</v>
      </c>
      <c r="V219" s="11" t="s">
        <v>1420</v>
      </c>
      <c r="W219" s="11" t="s">
        <v>1421</v>
      </c>
      <c r="X219" s="6">
        <v>43315</v>
      </c>
      <c r="Y219" s="6">
        <v>44972</v>
      </c>
      <c r="Z219" s="8">
        <f t="shared" si="30"/>
        <v>4.5366187542778915</v>
      </c>
      <c r="AA219" s="50" t="s">
        <v>1633</v>
      </c>
      <c r="AB219" s="50" t="s">
        <v>1421</v>
      </c>
      <c r="AC219" s="6">
        <v>42258</v>
      </c>
      <c r="AD219" s="6">
        <v>43320</v>
      </c>
      <c r="AE219" s="47">
        <f t="shared" si="32"/>
        <v>2.9075975359342916</v>
      </c>
      <c r="AF219" s="31">
        <f t="shared" si="34"/>
        <v>8.2929500342231357</v>
      </c>
    </row>
    <row r="220" spans="1:32" ht="18.5" customHeight="1" x14ac:dyDescent="0.35">
      <c r="A220" s="27">
        <v>1</v>
      </c>
      <c r="B220" s="39"/>
      <c r="C220" s="5">
        <v>1032447196</v>
      </c>
      <c r="D220" s="5" t="s">
        <v>37</v>
      </c>
      <c r="E220" s="5" t="s">
        <v>38</v>
      </c>
      <c r="F220" s="5"/>
      <c r="G220" s="5">
        <v>1</v>
      </c>
      <c r="H220" s="5" t="s">
        <v>552</v>
      </c>
      <c r="I220" s="11" t="s">
        <v>513</v>
      </c>
      <c r="J220" s="5" t="s">
        <v>539</v>
      </c>
      <c r="K220" s="5" t="s">
        <v>546</v>
      </c>
      <c r="L220" s="11" t="s">
        <v>547</v>
      </c>
      <c r="M220" s="24">
        <v>382</v>
      </c>
      <c r="N220" s="4" t="s">
        <v>898</v>
      </c>
      <c r="O220" s="11" t="s">
        <v>553</v>
      </c>
      <c r="P220" s="5" t="s">
        <v>515</v>
      </c>
      <c r="Q220" s="5" t="s">
        <v>544</v>
      </c>
      <c r="R220" s="11" t="s">
        <v>513</v>
      </c>
      <c r="S220" s="29">
        <v>44874</v>
      </c>
      <c r="T220" s="29">
        <v>45287</v>
      </c>
      <c r="U220" s="7">
        <f t="shared" si="33"/>
        <v>1.1307323750855578</v>
      </c>
      <c r="V220" s="11" t="s">
        <v>1422</v>
      </c>
      <c r="W220" s="11" t="s">
        <v>1423</v>
      </c>
      <c r="X220" s="6">
        <v>44044</v>
      </c>
      <c r="Y220" s="6">
        <v>44805</v>
      </c>
      <c r="Z220" s="8">
        <f t="shared" si="30"/>
        <v>2.083504449007529</v>
      </c>
      <c r="AA220" s="50" t="s">
        <v>1634</v>
      </c>
      <c r="AB220" s="50" t="s">
        <v>1635</v>
      </c>
      <c r="AC220" s="6">
        <v>43647</v>
      </c>
      <c r="AD220" s="6">
        <v>44044</v>
      </c>
      <c r="AE220" s="47">
        <f t="shared" si="32"/>
        <v>1.0869267624914443</v>
      </c>
      <c r="AF220" s="31">
        <f t="shared" si="34"/>
        <v>4.301163586584531</v>
      </c>
    </row>
    <row r="221" spans="1:32" x14ac:dyDescent="0.35">
      <c r="A221" s="27">
        <v>1</v>
      </c>
      <c r="B221" s="39"/>
      <c r="C221" s="5">
        <v>43978796</v>
      </c>
      <c r="D221" s="5" t="s">
        <v>39</v>
      </c>
      <c r="E221" s="5" t="s">
        <v>40</v>
      </c>
      <c r="F221" s="5"/>
      <c r="G221" s="5">
        <v>1</v>
      </c>
      <c r="H221" s="5" t="s">
        <v>557</v>
      </c>
      <c r="I221" s="11" t="s">
        <v>515</v>
      </c>
      <c r="J221" s="5" t="s">
        <v>539</v>
      </c>
      <c r="K221" s="5" t="s">
        <v>558</v>
      </c>
      <c r="L221" s="11" t="s">
        <v>559</v>
      </c>
      <c r="M221" s="24">
        <v>232</v>
      </c>
      <c r="N221" s="4" t="s">
        <v>899</v>
      </c>
      <c r="O221" s="11" t="s">
        <v>560</v>
      </c>
      <c r="P221" s="5" t="s">
        <v>515</v>
      </c>
      <c r="Q221" s="5" t="s">
        <v>544</v>
      </c>
      <c r="R221" s="11" t="s">
        <v>515</v>
      </c>
      <c r="S221" s="29">
        <v>41317</v>
      </c>
      <c r="T221" s="29">
        <v>45287</v>
      </c>
      <c r="U221" s="7">
        <f t="shared" si="33"/>
        <v>10.869267624914443</v>
      </c>
      <c r="V221" s="11" t="s">
        <v>1424</v>
      </c>
      <c r="W221" s="11" t="s">
        <v>1425</v>
      </c>
      <c r="X221" s="6">
        <v>41163</v>
      </c>
      <c r="Y221" s="6">
        <v>41275</v>
      </c>
      <c r="Z221" s="8">
        <f t="shared" si="30"/>
        <v>0.30663928815879532</v>
      </c>
      <c r="AA221" s="50" t="s">
        <v>1636</v>
      </c>
      <c r="AB221" s="50" t="s">
        <v>1637</v>
      </c>
      <c r="AC221" s="6">
        <v>40917</v>
      </c>
      <c r="AD221" s="6">
        <v>41152</v>
      </c>
      <c r="AE221" s="47">
        <f t="shared" si="32"/>
        <v>0.64339493497604383</v>
      </c>
      <c r="AF221" s="31">
        <f t="shared" si="34"/>
        <v>11.819301848049282</v>
      </c>
    </row>
    <row r="222" spans="1:32" x14ac:dyDescent="0.35">
      <c r="A222" s="27">
        <v>1</v>
      </c>
      <c r="B222" s="39"/>
      <c r="C222" s="5">
        <v>52118222</v>
      </c>
      <c r="D222" s="5" t="s">
        <v>47</v>
      </c>
      <c r="E222" s="5" t="s">
        <v>48</v>
      </c>
      <c r="F222" s="5"/>
      <c r="G222" s="5">
        <v>1</v>
      </c>
      <c r="H222" s="5" t="s">
        <v>567</v>
      </c>
      <c r="I222" s="11" t="s">
        <v>519</v>
      </c>
      <c r="J222" s="5" t="s">
        <v>539</v>
      </c>
      <c r="K222" s="5" t="s">
        <v>546</v>
      </c>
      <c r="L222" s="11" t="s">
        <v>547</v>
      </c>
      <c r="M222" s="24">
        <v>186</v>
      </c>
      <c r="N222" s="4" t="s">
        <v>903</v>
      </c>
      <c r="O222" s="11" t="s">
        <v>568</v>
      </c>
      <c r="P222" s="5" t="s">
        <v>616</v>
      </c>
      <c r="Q222" s="5" t="s">
        <v>544</v>
      </c>
      <c r="R222" s="11" t="s">
        <v>519</v>
      </c>
      <c r="S222" s="29">
        <v>38937</v>
      </c>
      <c r="T222" s="29">
        <v>45287</v>
      </c>
      <c r="U222" s="7">
        <f t="shared" si="33"/>
        <v>17.385352498288842</v>
      </c>
      <c r="V222" s="11" t="s">
        <v>544</v>
      </c>
      <c r="W222" s="11" t="s">
        <v>1275</v>
      </c>
      <c r="X222" s="6">
        <v>37368</v>
      </c>
      <c r="Y222" s="6">
        <v>38901</v>
      </c>
      <c r="Z222" s="8">
        <f t="shared" si="30"/>
        <v>4.1971252566735116</v>
      </c>
      <c r="AA222" s="50" t="s">
        <v>1638</v>
      </c>
      <c r="AB222" s="50" t="s">
        <v>1639</v>
      </c>
      <c r="AC222" s="6">
        <v>34866</v>
      </c>
      <c r="AD222" s="6">
        <v>35276</v>
      </c>
      <c r="AE222" s="47">
        <f t="shared" si="32"/>
        <v>1.1225188227241616</v>
      </c>
      <c r="AF222" s="31">
        <f t="shared" si="34"/>
        <v>22.704996577686515</v>
      </c>
    </row>
    <row r="223" spans="1:32" ht="22" customHeight="1" x14ac:dyDescent="0.35">
      <c r="A223" s="27">
        <v>1</v>
      </c>
      <c r="B223" s="39"/>
      <c r="C223" s="5">
        <v>79275642</v>
      </c>
      <c r="D223" s="5" t="s">
        <v>49</v>
      </c>
      <c r="E223" s="5" t="s">
        <v>50</v>
      </c>
      <c r="F223" s="5">
        <v>1</v>
      </c>
      <c r="G223" s="5"/>
      <c r="H223" s="5" t="s">
        <v>570</v>
      </c>
      <c r="I223" s="11" t="s">
        <v>520</v>
      </c>
      <c r="J223" s="5" t="s">
        <v>539</v>
      </c>
      <c r="K223" s="5" t="s">
        <v>546</v>
      </c>
      <c r="L223" s="11" t="s">
        <v>547</v>
      </c>
      <c r="M223" s="24">
        <v>402</v>
      </c>
      <c r="N223" s="4" t="s">
        <v>904</v>
      </c>
      <c r="O223" s="11" t="s">
        <v>569</v>
      </c>
      <c r="P223" s="5" t="s">
        <v>569</v>
      </c>
      <c r="Q223" s="5" t="s">
        <v>544</v>
      </c>
      <c r="R223" s="11" t="s">
        <v>520</v>
      </c>
      <c r="S223" s="29">
        <v>36557</v>
      </c>
      <c r="T223" s="29">
        <v>45287</v>
      </c>
      <c r="U223" s="7">
        <f t="shared" si="33"/>
        <v>23.901437371663246</v>
      </c>
      <c r="V223" s="50" t="s">
        <v>1126</v>
      </c>
      <c r="W223" s="50" t="s">
        <v>1426</v>
      </c>
      <c r="X223" s="6">
        <v>35199</v>
      </c>
      <c r="Y223" s="6">
        <v>36525</v>
      </c>
      <c r="Z223" s="8">
        <f t="shared" si="30"/>
        <v>3.6303901437371664</v>
      </c>
      <c r="AA223" s="50" t="s">
        <v>1126</v>
      </c>
      <c r="AB223" s="50" t="s">
        <v>1426</v>
      </c>
      <c r="AC223" s="6">
        <v>35199</v>
      </c>
      <c r="AD223" s="6">
        <v>36525</v>
      </c>
      <c r="AE223" s="47">
        <f t="shared" si="32"/>
        <v>3.6303901437371664</v>
      </c>
      <c r="AF223" s="31">
        <f t="shared" si="34"/>
        <v>31.162217659137578</v>
      </c>
    </row>
    <row r="224" spans="1:32" ht="29" x14ac:dyDescent="0.35">
      <c r="A224" s="27">
        <v>1</v>
      </c>
      <c r="B224" s="39"/>
      <c r="C224" s="5">
        <v>1026293707</v>
      </c>
      <c r="D224" s="5" t="s">
        <v>1761</v>
      </c>
      <c r="E224" s="5" t="s">
        <v>1762</v>
      </c>
      <c r="F224" s="5">
        <v>1</v>
      </c>
      <c r="G224" s="5"/>
      <c r="H224" s="5" t="s">
        <v>1763</v>
      </c>
      <c r="I224" s="11" t="s">
        <v>1764</v>
      </c>
      <c r="J224" s="5" t="s">
        <v>539</v>
      </c>
      <c r="K224" s="5" t="s">
        <v>546</v>
      </c>
      <c r="L224" s="11" t="s">
        <v>547</v>
      </c>
      <c r="M224" s="24">
        <v>0</v>
      </c>
      <c r="N224" s="4" t="s">
        <v>1765</v>
      </c>
      <c r="O224" s="11" t="s">
        <v>1766</v>
      </c>
      <c r="P224" s="5" t="s">
        <v>515</v>
      </c>
      <c r="Q224" s="5" t="s">
        <v>1691</v>
      </c>
      <c r="R224" s="11" t="s">
        <v>1764</v>
      </c>
      <c r="S224" s="29">
        <v>45117</v>
      </c>
      <c r="T224" s="29">
        <v>45287</v>
      </c>
      <c r="U224" s="7">
        <f t="shared" si="33"/>
        <v>0.4654346338124572</v>
      </c>
      <c r="V224" s="11" t="s">
        <v>1768</v>
      </c>
      <c r="W224" s="11" t="s">
        <v>1769</v>
      </c>
      <c r="X224" s="6">
        <v>44105</v>
      </c>
      <c r="Y224" s="6">
        <v>45208</v>
      </c>
      <c r="Z224" s="8">
        <f t="shared" si="30"/>
        <v>3.0198494182067077</v>
      </c>
      <c r="AA224" s="50" t="s">
        <v>1767</v>
      </c>
      <c r="AB224" s="50" t="s">
        <v>1770</v>
      </c>
      <c r="AC224" s="6">
        <v>43473</v>
      </c>
      <c r="AD224" s="6">
        <v>44102</v>
      </c>
      <c r="AE224" s="47">
        <f t="shared" si="32"/>
        <v>1.7221081451060918</v>
      </c>
      <c r="AF224" s="31">
        <f t="shared" si="34"/>
        <v>5.207392197125257</v>
      </c>
    </row>
    <row r="225" spans="1:32" ht="17.5" customHeight="1" x14ac:dyDescent="0.35">
      <c r="A225" s="27">
        <v>1</v>
      </c>
      <c r="B225" s="39"/>
      <c r="C225" s="5">
        <v>52093582</v>
      </c>
      <c r="D225" s="5" t="s">
        <v>1752</v>
      </c>
      <c r="E225" s="5" t="s">
        <v>1753</v>
      </c>
      <c r="F225" s="5"/>
      <c r="G225" s="5">
        <v>1</v>
      </c>
      <c r="H225" s="5" t="s">
        <v>1754</v>
      </c>
      <c r="I225" s="11" t="s">
        <v>1755</v>
      </c>
      <c r="J225" s="5" t="s">
        <v>539</v>
      </c>
      <c r="K225" s="5" t="s">
        <v>546</v>
      </c>
      <c r="L225" s="11" t="s">
        <v>547</v>
      </c>
      <c r="M225" s="24">
        <v>103</v>
      </c>
      <c r="N225" s="4" t="s">
        <v>1756</v>
      </c>
      <c r="O225" s="11" t="s">
        <v>593</v>
      </c>
      <c r="P225" s="5" t="s">
        <v>1700</v>
      </c>
      <c r="Q225" s="5" t="s">
        <v>1691</v>
      </c>
      <c r="R225" s="11" t="s">
        <v>1755</v>
      </c>
      <c r="S225" s="29">
        <v>45097</v>
      </c>
      <c r="T225" s="29">
        <v>45287</v>
      </c>
      <c r="U225" s="7">
        <f t="shared" si="33"/>
        <v>0.52019164955509922</v>
      </c>
      <c r="V225" s="11" t="s">
        <v>1757</v>
      </c>
      <c r="W225" s="11" t="s">
        <v>1758</v>
      </c>
      <c r="X225" s="6">
        <v>44999</v>
      </c>
      <c r="Y225" s="6">
        <v>45086</v>
      </c>
      <c r="Z225" s="8">
        <f t="shared" si="30"/>
        <v>0.23819301848049282</v>
      </c>
      <c r="AA225" s="50" t="s">
        <v>1759</v>
      </c>
      <c r="AB225" s="50" t="s">
        <v>1760</v>
      </c>
      <c r="AC225" s="6">
        <v>44859</v>
      </c>
      <c r="AD225" s="6">
        <v>45291</v>
      </c>
      <c r="AE225" s="47">
        <f t="shared" si="32"/>
        <v>1.1827515400410678</v>
      </c>
      <c r="AF225" s="31">
        <f t="shared" si="34"/>
        <v>1.9411362080766597</v>
      </c>
    </row>
    <row r="226" spans="1:32" ht="43.5" x14ac:dyDescent="0.35">
      <c r="A226" s="27">
        <v>1</v>
      </c>
      <c r="B226" s="39"/>
      <c r="C226" s="5">
        <v>1144045061</v>
      </c>
      <c r="D226" s="5" t="s">
        <v>1771</v>
      </c>
      <c r="E226" s="5" t="s">
        <v>1772</v>
      </c>
      <c r="F226" s="5"/>
      <c r="G226" s="5">
        <v>1</v>
      </c>
      <c r="H226" s="5" t="s">
        <v>1773</v>
      </c>
      <c r="I226" s="11" t="s">
        <v>514</v>
      </c>
      <c r="J226" s="5" t="s">
        <v>539</v>
      </c>
      <c r="K226" s="5" t="s">
        <v>542</v>
      </c>
      <c r="L226" s="11" t="s">
        <v>543</v>
      </c>
      <c r="M226" s="24">
        <v>258</v>
      </c>
      <c r="N226" s="4" t="s">
        <v>1774</v>
      </c>
      <c r="O226" s="11" t="s">
        <v>1775</v>
      </c>
      <c r="P226" s="5" t="s">
        <v>1679</v>
      </c>
      <c r="Q226" s="5" t="s">
        <v>1691</v>
      </c>
      <c r="R226" s="11" t="s">
        <v>514</v>
      </c>
      <c r="S226" s="29">
        <v>45203</v>
      </c>
      <c r="T226" s="29">
        <v>45287</v>
      </c>
      <c r="U226" s="7">
        <f t="shared" si="33"/>
        <v>0.2299794661190965</v>
      </c>
      <c r="V226" s="11" t="s">
        <v>1776</v>
      </c>
      <c r="W226" s="11" t="s">
        <v>1777</v>
      </c>
      <c r="X226" s="6">
        <v>44854</v>
      </c>
      <c r="Y226" s="6">
        <v>45099</v>
      </c>
      <c r="Z226" s="8">
        <f t="shared" si="30"/>
        <v>0.67077344284736484</v>
      </c>
      <c r="AA226" s="50" t="s">
        <v>1778</v>
      </c>
      <c r="AB226" s="50" t="s">
        <v>1777</v>
      </c>
      <c r="AC226" s="6">
        <v>42958</v>
      </c>
      <c r="AD226" s="6">
        <v>44836</v>
      </c>
      <c r="AE226" s="47">
        <f t="shared" si="32"/>
        <v>5.1416837782340865</v>
      </c>
      <c r="AF226" s="31">
        <f t="shared" si="34"/>
        <v>6.0424366872005475</v>
      </c>
    </row>
    <row r="227" spans="1:32" ht="29" x14ac:dyDescent="0.35">
      <c r="A227" s="27">
        <v>1</v>
      </c>
      <c r="B227" s="39"/>
      <c r="C227" s="5">
        <v>1016061736</v>
      </c>
      <c r="D227" s="5" t="s">
        <v>41</v>
      </c>
      <c r="E227" s="5" t="s">
        <v>42</v>
      </c>
      <c r="F227" s="5"/>
      <c r="G227" s="5">
        <v>1</v>
      </c>
      <c r="H227" s="5" t="s">
        <v>561</v>
      </c>
      <c r="I227" s="11" t="s">
        <v>516</v>
      </c>
      <c r="J227" s="5" t="s">
        <v>539</v>
      </c>
      <c r="K227" s="5" t="s">
        <v>546</v>
      </c>
      <c r="L227" s="11" t="s">
        <v>547</v>
      </c>
      <c r="M227" s="24">
        <v>196</v>
      </c>
      <c r="N227" s="4" t="s">
        <v>900</v>
      </c>
      <c r="O227" s="11" t="s">
        <v>562</v>
      </c>
      <c r="P227" s="5" t="s">
        <v>515</v>
      </c>
      <c r="Q227" s="5" t="s">
        <v>544</v>
      </c>
      <c r="R227" s="11" t="s">
        <v>516</v>
      </c>
      <c r="S227" s="29">
        <v>44473</v>
      </c>
      <c r="T227" s="29">
        <v>45287</v>
      </c>
      <c r="U227" s="7">
        <f t="shared" si="33"/>
        <v>2.2286105407255303</v>
      </c>
      <c r="V227" s="11" t="s">
        <v>1427</v>
      </c>
      <c r="W227" s="11" t="s">
        <v>1428</v>
      </c>
      <c r="X227" s="6">
        <v>43710</v>
      </c>
      <c r="Y227" s="6">
        <v>44473</v>
      </c>
      <c r="Z227" s="8">
        <f t="shared" si="30"/>
        <v>2.0889801505817931</v>
      </c>
      <c r="AA227" s="50" t="s">
        <v>1640</v>
      </c>
      <c r="AB227" s="50" t="s">
        <v>1641</v>
      </c>
      <c r="AC227" s="6">
        <v>43397</v>
      </c>
      <c r="AD227" s="6">
        <v>43632</v>
      </c>
      <c r="AE227" s="47">
        <f t="shared" si="32"/>
        <v>0.64339493497604383</v>
      </c>
      <c r="AF227" s="31">
        <f t="shared" si="34"/>
        <v>4.9609856262833674</v>
      </c>
    </row>
    <row r="228" spans="1:32" ht="29" x14ac:dyDescent="0.35">
      <c r="A228" s="27">
        <v>1</v>
      </c>
      <c r="B228" s="39"/>
      <c r="C228" s="5">
        <v>79685109</v>
      </c>
      <c r="D228" s="5" t="s">
        <v>171</v>
      </c>
      <c r="E228" s="5" t="s">
        <v>1856</v>
      </c>
      <c r="F228" s="5"/>
      <c r="G228" s="5"/>
      <c r="H228" s="5" t="s">
        <v>1857</v>
      </c>
      <c r="I228" s="11" t="s">
        <v>515</v>
      </c>
      <c r="J228" s="5" t="s">
        <v>539</v>
      </c>
      <c r="K228" s="5" t="s">
        <v>546</v>
      </c>
      <c r="L228" s="11" t="s">
        <v>547</v>
      </c>
      <c r="M228" s="24">
        <v>0</v>
      </c>
      <c r="N228" s="4" t="s">
        <v>1858</v>
      </c>
      <c r="O228" s="11" t="s">
        <v>1775</v>
      </c>
      <c r="P228" s="5" t="s">
        <v>515</v>
      </c>
      <c r="Q228" s="5" t="s">
        <v>544</v>
      </c>
      <c r="R228" s="11" t="s">
        <v>515</v>
      </c>
      <c r="S228" s="29">
        <v>44534</v>
      </c>
      <c r="T228" s="29">
        <v>45287</v>
      </c>
      <c r="U228" s="7">
        <f t="shared" si="33"/>
        <v>2.0616016427104724</v>
      </c>
      <c r="V228" s="11" t="s">
        <v>1859</v>
      </c>
      <c r="W228" s="11" t="s">
        <v>1860</v>
      </c>
      <c r="X228" s="6">
        <v>44836</v>
      </c>
      <c r="Y228" s="6">
        <v>45261</v>
      </c>
      <c r="Z228" s="8">
        <f t="shared" si="30"/>
        <v>1.1635865845311431</v>
      </c>
      <c r="AA228" s="50" t="s">
        <v>1861</v>
      </c>
      <c r="AB228" s="50" t="s">
        <v>1862</v>
      </c>
      <c r="AC228" s="6">
        <v>44652</v>
      </c>
      <c r="AD228" s="6">
        <v>44835</v>
      </c>
      <c r="AE228" s="47">
        <f t="shared" si="32"/>
        <v>0.50102669404517453</v>
      </c>
      <c r="AF228" s="31">
        <f t="shared" si="34"/>
        <v>3.7262149212867901</v>
      </c>
    </row>
    <row r="229" spans="1:32" ht="29" x14ac:dyDescent="0.35">
      <c r="A229" s="27">
        <v>1</v>
      </c>
      <c r="B229" s="39"/>
      <c r="C229" s="5">
        <v>52965210</v>
      </c>
      <c r="D229" s="5" t="s">
        <v>33</v>
      </c>
      <c r="E229" s="5" t="s">
        <v>34</v>
      </c>
      <c r="F229" s="5"/>
      <c r="G229" s="5">
        <v>1</v>
      </c>
      <c r="H229" s="5" t="s">
        <v>545</v>
      </c>
      <c r="I229" s="11" t="s">
        <v>511</v>
      </c>
      <c r="J229" s="5" t="s">
        <v>539</v>
      </c>
      <c r="K229" s="5" t="s">
        <v>546</v>
      </c>
      <c r="L229" s="11" t="s">
        <v>547</v>
      </c>
      <c r="M229" s="24">
        <v>285</v>
      </c>
      <c r="N229" s="4" t="s">
        <v>896</v>
      </c>
      <c r="O229" s="11" t="s">
        <v>548</v>
      </c>
      <c r="P229" s="5" t="s">
        <v>515</v>
      </c>
      <c r="Q229" s="5" t="s">
        <v>544</v>
      </c>
      <c r="R229" s="11" t="s">
        <v>511</v>
      </c>
      <c r="S229" s="29">
        <v>44914</v>
      </c>
      <c r="T229" s="29">
        <v>45287</v>
      </c>
      <c r="U229" s="7">
        <f t="shared" si="33"/>
        <v>1.0212183436002737</v>
      </c>
      <c r="V229" s="11" t="s">
        <v>1429</v>
      </c>
      <c r="W229" s="11" t="s">
        <v>1430</v>
      </c>
      <c r="X229" s="6">
        <v>44501</v>
      </c>
      <c r="Y229" s="6">
        <v>45096</v>
      </c>
      <c r="Z229" s="8">
        <f t="shared" si="30"/>
        <v>1.6290212183436004</v>
      </c>
      <c r="AA229" s="50" t="s">
        <v>1642</v>
      </c>
      <c r="AB229" s="50" t="s">
        <v>1434</v>
      </c>
      <c r="AC229" s="6">
        <v>44208</v>
      </c>
      <c r="AD229" s="6">
        <v>44494</v>
      </c>
      <c r="AE229" s="47">
        <f t="shared" si="32"/>
        <v>0.78302532511978096</v>
      </c>
      <c r="AF229" s="31">
        <f t="shared" si="34"/>
        <v>3.4332648870636548</v>
      </c>
    </row>
    <row r="230" spans="1:32" ht="43.5" x14ac:dyDescent="0.35">
      <c r="A230" s="27">
        <v>1</v>
      </c>
      <c r="B230" s="39"/>
      <c r="C230" s="5">
        <v>51915098</v>
      </c>
      <c r="D230" s="5" t="s">
        <v>43</v>
      </c>
      <c r="E230" s="5" t="s">
        <v>44</v>
      </c>
      <c r="F230" s="5"/>
      <c r="G230" s="5">
        <v>1</v>
      </c>
      <c r="H230" s="5" t="s">
        <v>563</v>
      </c>
      <c r="I230" s="11" t="s">
        <v>517</v>
      </c>
      <c r="J230" s="5" t="s">
        <v>539</v>
      </c>
      <c r="K230" s="5" t="s">
        <v>546</v>
      </c>
      <c r="L230" s="11" t="s">
        <v>547</v>
      </c>
      <c r="M230" s="24">
        <v>182</v>
      </c>
      <c r="N230" s="4" t="s">
        <v>901</v>
      </c>
      <c r="O230" s="11" t="s">
        <v>564</v>
      </c>
      <c r="P230" s="5" t="s">
        <v>515</v>
      </c>
      <c r="Q230" s="5" t="s">
        <v>544</v>
      </c>
      <c r="R230" s="11" t="s">
        <v>517</v>
      </c>
      <c r="S230" s="29">
        <v>41246</v>
      </c>
      <c r="T230" s="29">
        <v>45287</v>
      </c>
      <c r="U230" s="7">
        <f t="shared" si="33"/>
        <v>11.063655030800822</v>
      </c>
      <c r="V230" s="11" t="s">
        <v>1431</v>
      </c>
      <c r="W230" s="11" t="s">
        <v>1432</v>
      </c>
      <c r="X230" s="6">
        <v>38899</v>
      </c>
      <c r="Y230" s="6">
        <v>41245</v>
      </c>
      <c r="Z230" s="8">
        <f t="shared" si="30"/>
        <v>6.4229979466119094</v>
      </c>
      <c r="AA230" s="50" t="s">
        <v>1398</v>
      </c>
      <c r="AB230" s="50" t="s">
        <v>1643</v>
      </c>
      <c r="AC230" s="6">
        <v>35125</v>
      </c>
      <c r="AD230" s="6">
        <v>38898</v>
      </c>
      <c r="AE230" s="47">
        <f t="shared" si="32"/>
        <v>10.329911019849419</v>
      </c>
      <c r="AF230" s="31">
        <f t="shared" si="34"/>
        <v>27.816563997262151</v>
      </c>
    </row>
    <row r="231" spans="1:32" ht="27" customHeight="1" x14ac:dyDescent="0.35">
      <c r="A231" s="27">
        <v>1</v>
      </c>
      <c r="B231" s="39"/>
      <c r="C231" s="5">
        <v>66924253</v>
      </c>
      <c r="D231" s="5" t="s">
        <v>31</v>
      </c>
      <c r="E231" s="5" t="s">
        <v>32</v>
      </c>
      <c r="F231" s="5"/>
      <c r="G231" s="5">
        <v>1</v>
      </c>
      <c r="H231" s="5" t="s">
        <v>541</v>
      </c>
      <c r="I231" s="11" t="s">
        <v>510</v>
      </c>
      <c r="J231" s="5" t="s">
        <v>539</v>
      </c>
      <c r="K231" s="5" t="s">
        <v>542</v>
      </c>
      <c r="L231" s="11" t="s">
        <v>543</v>
      </c>
      <c r="M231" s="24">
        <v>100</v>
      </c>
      <c r="N231" s="4" t="s">
        <v>895</v>
      </c>
      <c r="O231" s="42" t="s">
        <v>540</v>
      </c>
      <c r="P231" s="5" t="s">
        <v>515</v>
      </c>
      <c r="Q231" s="5" t="s">
        <v>544</v>
      </c>
      <c r="R231" s="11" t="s">
        <v>510</v>
      </c>
      <c r="S231" s="29">
        <v>44834</v>
      </c>
      <c r="T231" s="29">
        <v>45287</v>
      </c>
      <c r="U231" s="7">
        <f t="shared" si="33"/>
        <v>1.2402464065708418</v>
      </c>
      <c r="V231" s="11" t="s">
        <v>1433</v>
      </c>
      <c r="W231" s="11" t="s">
        <v>1434</v>
      </c>
      <c r="X231" s="6">
        <v>44105</v>
      </c>
      <c r="Y231" s="6">
        <v>45096</v>
      </c>
      <c r="Z231" s="8">
        <f t="shared" si="30"/>
        <v>2.7132101300479126</v>
      </c>
      <c r="AA231" s="50" t="s">
        <v>1644</v>
      </c>
      <c r="AB231" s="50" t="s">
        <v>1645</v>
      </c>
      <c r="AC231" s="6">
        <v>42325</v>
      </c>
      <c r="AD231" s="6">
        <v>44104</v>
      </c>
      <c r="AE231" s="47">
        <f t="shared" si="32"/>
        <v>4.8706365503080082</v>
      </c>
      <c r="AF231" s="31">
        <f t="shared" si="34"/>
        <v>8.8240930869267622</v>
      </c>
    </row>
    <row r="232" spans="1:32" x14ac:dyDescent="0.35">
      <c r="A232" s="27">
        <v>1</v>
      </c>
      <c r="B232" s="39"/>
      <c r="C232" s="5">
        <v>1010234977</v>
      </c>
      <c r="D232" s="5" t="s">
        <v>464</v>
      </c>
      <c r="E232" s="5" t="s">
        <v>465</v>
      </c>
      <c r="F232" s="5">
        <v>1</v>
      </c>
      <c r="G232" s="5"/>
      <c r="H232" s="5" t="s">
        <v>887</v>
      </c>
      <c r="I232" s="11" t="s">
        <v>522</v>
      </c>
      <c r="J232" s="5" t="s">
        <v>539</v>
      </c>
      <c r="K232" s="5" t="s">
        <v>580</v>
      </c>
      <c r="L232" s="11" t="s">
        <v>1146</v>
      </c>
      <c r="M232" s="24">
        <v>383</v>
      </c>
      <c r="N232" s="4" t="s">
        <v>1147</v>
      </c>
      <c r="O232" s="11" t="s">
        <v>1148</v>
      </c>
      <c r="P232" s="5" t="s">
        <v>515</v>
      </c>
      <c r="Q232" s="5" t="s">
        <v>884</v>
      </c>
      <c r="R232" s="11" t="s">
        <v>522</v>
      </c>
      <c r="S232" s="29">
        <v>44880</v>
      </c>
      <c r="T232" s="29">
        <v>45287</v>
      </c>
      <c r="U232" s="7">
        <f t="shared" si="33"/>
        <v>1.1143052703627652</v>
      </c>
      <c r="V232" s="11" t="s">
        <v>1433</v>
      </c>
      <c r="W232" s="11" t="s">
        <v>1435</v>
      </c>
      <c r="X232" s="6">
        <v>44409</v>
      </c>
      <c r="Y232" s="6">
        <v>45096</v>
      </c>
      <c r="Z232" s="8">
        <f t="shared" si="30"/>
        <v>1.8809034907597535</v>
      </c>
      <c r="AA232" s="50" t="s">
        <v>1646</v>
      </c>
      <c r="AB232" s="50" t="s">
        <v>1647</v>
      </c>
      <c r="AC232" s="6">
        <v>44136</v>
      </c>
      <c r="AD232" s="6">
        <v>44682</v>
      </c>
      <c r="AE232" s="47">
        <f t="shared" si="32"/>
        <v>1.4948665297741273</v>
      </c>
      <c r="AF232" s="31">
        <f t="shared" si="34"/>
        <v>4.4900752908966464</v>
      </c>
    </row>
    <row r="233" spans="1:32" ht="29" x14ac:dyDescent="0.35">
      <c r="A233" s="27">
        <v>1</v>
      </c>
      <c r="B233" s="39"/>
      <c r="C233" s="5">
        <v>79724225</v>
      </c>
      <c r="D233" s="5" t="s">
        <v>51</v>
      </c>
      <c r="E233" s="5" t="s">
        <v>52</v>
      </c>
      <c r="F233" s="5">
        <v>1</v>
      </c>
      <c r="G233" s="5"/>
      <c r="H233" s="5" t="s">
        <v>571</v>
      </c>
      <c r="I233" s="11" t="s">
        <v>520</v>
      </c>
      <c r="J233" s="5" t="s">
        <v>539</v>
      </c>
      <c r="K233" s="5" t="s">
        <v>546</v>
      </c>
      <c r="L233" s="11" t="s">
        <v>547</v>
      </c>
      <c r="M233" s="24">
        <v>277</v>
      </c>
      <c r="N233" s="4" t="s">
        <v>905</v>
      </c>
      <c r="O233" s="11" t="s">
        <v>569</v>
      </c>
      <c r="P233" s="5" t="s">
        <v>569</v>
      </c>
      <c r="Q233" s="5" t="s">
        <v>544</v>
      </c>
      <c r="R233" s="11" t="s">
        <v>520</v>
      </c>
      <c r="S233" s="29">
        <v>42009</v>
      </c>
      <c r="T233" s="29">
        <v>45287</v>
      </c>
      <c r="U233" s="7">
        <f t="shared" si="33"/>
        <v>8.9746748802190286</v>
      </c>
      <c r="V233" s="11"/>
      <c r="W233" s="11"/>
      <c r="X233" s="12" t="s">
        <v>1166</v>
      </c>
      <c r="Y233" s="12" t="s">
        <v>1166</v>
      </c>
      <c r="Z233" s="8">
        <v>0</v>
      </c>
      <c r="AA233" s="50"/>
      <c r="AB233" s="50"/>
      <c r="AC233" s="6"/>
      <c r="AD233" s="6"/>
      <c r="AE233" s="47">
        <v>0</v>
      </c>
      <c r="AF233" s="31">
        <f t="shared" si="34"/>
        <v>8.9746748802190286</v>
      </c>
    </row>
    <row r="234" spans="1:32" ht="25.5" customHeight="1" x14ac:dyDescent="0.35">
      <c r="A234" s="27">
        <v>1</v>
      </c>
      <c r="B234" s="39" t="s">
        <v>480</v>
      </c>
      <c r="C234" s="5">
        <v>80033536</v>
      </c>
      <c r="D234" s="5" t="s">
        <v>1779</v>
      </c>
      <c r="E234" s="5" t="s">
        <v>1780</v>
      </c>
      <c r="F234" s="5">
        <v>1</v>
      </c>
      <c r="G234" s="5"/>
      <c r="H234" s="5" t="s">
        <v>1781</v>
      </c>
      <c r="I234" s="11" t="s">
        <v>529</v>
      </c>
      <c r="J234" s="5" t="s">
        <v>539</v>
      </c>
      <c r="K234" s="5" t="s">
        <v>546</v>
      </c>
      <c r="L234" s="11" t="s">
        <v>547</v>
      </c>
      <c r="M234" s="24">
        <v>165</v>
      </c>
      <c r="N234" s="4" t="s">
        <v>1782</v>
      </c>
      <c r="O234" s="11" t="s">
        <v>593</v>
      </c>
      <c r="P234" s="5" t="s">
        <v>1700</v>
      </c>
      <c r="Q234" s="5" t="s">
        <v>544</v>
      </c>
      <c r="R234" s="11" t="s">
        <v>529</v>
      </c>
      <c r="S234" s="29">
        <v>45222</v>
      </c>
      <c r="T234" s="29">
        <v>45287</v>
      </c>
      <c r="U234" s="7">
        <f t="shared" si="33"/>
        <v>0.17796030116358658</v>
      </c>
      <c r="V234" s="11" t="s">
        <v>1608</v>
      </c>
      <c r="W234" s="11" t="s">
        <v>1783</v>
      </c>
      <c r="X234" s="12"/>
      <c r="Y234" s="12"/>
      <c r="Z234" s="8">
        <v>0</v>
      </c>
      <c r="AA234" s="50"/>
      <c r="AB234" s="50"/>
      <c r="AC234" s="6"/>
      <c r="AD234" s="6"/>
      <c r="AE234" s="47">
        <v>0</v>
      </c>
      <c r="AF234" s="31">
        <f t="shared" si="34"/>
        <v>0.17796030116358658</v>
      </c>
    </row>
    <row r="235" spans="1:32" ht="29" x14ac:dyDescent="0.35">
      <c r="A235" s="27">
        <v>1</v>
      </c>
      <c r="B235" s="39"/>
      <c r="C235" s="5">
        <v>1014250735</v>
      </c>
      <c r="D235" s="5" t="s">
        <v>109</v>
      </c>
      <c r="E235" s="5" t="s">
        <v>110</v>
      </c>
      <c r="F235" s="5">
        <v>1</v>
      </c>
      <c r="G235" s="5"/>
      <c r="H235" s="5" t="s">
        <v>623</v>
      </c>
      <c r="I235" s="11" t="s">
        <v>527</v>
      </c>
      <c r="J235" s="5" t="s">
        <v>539</v>
      </c>
      <c r="K235" s="5" t="s">
        <v>546</v>
      </c>
      <c r="L235" s="11" t="s">
        <v>547</v>
      </c>
      <c r="M235" s="24">
        <v>166</v>
      </c>
      <c r="N235" s="4" t="s">
        <v>935</v>
      </c>
      <c r="O235" s="11" t="s">
        <v>593</v>
      </c>
      <c r="P235" s="5" t="s">
        <v>515</v>
      </c>
      <c r="Q235" s="5" t="s">
        <v>544</v>
      </c>
      <c r="R235" s="11" t="s">
        <v>527</v>
      </c>
      <c r="S235" s="29">
        <v>42857</v>
      </c>
      <c r="T235" s="29">
        <v>45287</v>
      </c>
      <c r="U235" s="7">
        <f t="shared" si="33"/>
        <v>6.6529774127310057</v>
      </c>
      <c r="V235" s="51" t="s">
        <v>1230</v>
      </c>
      <c r="W235" s="51" t="s">
        <v>1231</v>
      </c>
      <c r="X235" s="9">
        <v>42739</v>
      </c>
      <c r="Y235" s="9">
        <v>43104</v>
      </c>
      <c r="Z235" s="8">
        <f t="shared" ref="Z235:Z253" si="35">(Y235-X235)/365.25</f>
        <v>0.99931553730321698</v>
      </c>
      <c r="AA235" s="50"/>
      <c r="AB235" s="50"/>
      <c r="AC235" s="6"/>
      <c r="AD235" s="6"/>
      <c r="AE235" s="47">
        <v>0</v>
      </c>
      <c r="AF235" s="31">
        <f t="shared" si="34"/>
        <v>7.6522929500342229</v>
      </c>
    </row>
    <row r="236" spans="1:32" ht="22" customHeight="1" x14ac:dyDescent="0.35">
      <c r="A236" s="27">
        <v>1</v>
      </c>
      <c r="B236" s="39"/>
      <c r="C236" s="5">
        <v>55171765</v>
      </c>
      <c r="D236" s="5" t="s">
        <v>111</v>
      </c>
      <c r="E236" s="5" t="s">
        <v>112</v>
      </c>
      <c r="F236" s="5"/>
      <c r="G236" s="5">
        <v>1</v>
      </c>
      <c r="H236" s="5" t="s">
        <v>624</v>
      </c>
      <c r="I236" s="11" t="s">
        <v>513</v>
      </c>
      <c r="J236" s="5" t="s">
        <v>539</v>
      </c>
      <c r="K236" s="5" t="s">
        <v>580</v>
      </c>
      <c r="L236" s="11" t="s">
        <v>581</v>
      </c>
      <c r="M236" s="24">
        <v>168</v>
      </c>
      <c r="N236" s="4" t="s">
        <v>936</v>
      </c>
      <c r="O236" s="11" t="s">
        <v>593</v>
      </c>
      <c r="P236" s="5" t="s">
        <v>515</v>
      </c>
      <c r="Q236" s="5" t="s">
        <v>544</v>
      </c>
      <c r="R236" s="11" t="s">
        <v>513</v>
      </c>
      <c r="S236" s="29">
        <v>42311</v>
      </c>
      <c r="T236" s="29">
        <v>45287</v>
      </c>
      <c r="U236" s="7">
        <f t="shared" si="33"/>
        <v>8.1478439425051334</v>
      </c>
      <c r="V236" s="11" t="s">
        <v>1436</v>
      </c>
      <c r="W236" s="11" t="s">
        <v>1437</v>
      </c>
      <c r="X236" s="6">
        <v>37500</v>
      </c>
      <c r="Y236" s="6">
        <v>42306</v>
      </c>
      <c r="Z236" s="8">
        <f t="shared" si="35"/>
        <v>13.158110882956878</v>
      </c>
      <c r="AA236" s="50" t="s">
        <v>1648</v>
      </c>
      <c r="AB236" s="50" t="s">
        <v>1193</v>
      </c>
      <c r="AC236" s="6">
        <v>36161</v>
      </c>
      <c r="AD236" s="6">
        <v>37438</v>
      </c>
      <c r="AE236" s="47">
        <f t="shared" ref="AE236:AE253" si="36">(AD236-AC236)/365.25</f>
        <v>3.4962354551676933</v>
      </c>
      <c r="AF236" s="31">
        <f t="shared" si="34"/>
        <v>24.802190280629702</v>
      </c>
    </row>
    <row r="237" spans="1:32" ht="29" x14ac:dyDescent="0.35">
      <c r="A237" s="27">
        <v>1</v>
      </c>
      <c r="B237" s="39"/>
      <c r="C237" s="5">
        <v>1129578021</v>
      </c>
      <c r="D237" s="5" t="s">
        <v>113</v>
      </c>
      <c r="E237" s="5" t="s">
        <v>114</v>
      </c>
      <c r="F237" s="5"/>
      <c r="G237" s="5">
        <v>1</v>
      </c>
      <c r="H237" s="5" t="s">
        <v>625</v>
      </c>
      <c r="I237" s="11" t="s">
        <v>522</v>
      </c>
      <c r="J237" s="5" t="s">
        <v>539</v>
      </c>
      <c r="K237" s="5" t="s">
        <v>626</v>
      </c>
      <c r="L237" s="11" t="s">
        <v>627</v>
      </c>
      <c r="M237" s="24">
        <v>426</v>
      </c>
      <c r="N237" s="4" t="s">
        <v>937</v>
      </c>
      <c r="O237" s="11" t="s">
        <v>593</v>
      </c>
      <c r="P237" s="5" t="s">
        <v>515</v>
      </c>
      <c r="Q237" s="5" t="s">
        <v>544</v>
      </c>
      <c r="R237" s="11" t="s">
        <v>522</v>
      </c>
      <c r="S237" s="29">
        <v>41396</v>
      </c>
      <c r="T237" s="29">
        <v>45287</v>
      </c>
      <c r="U237" s="7">
        <f t="shared" si="33"/>
        <v>10.652977412731007</v>
      </c>
      <c r="V237" s="11" t="s">
        <v>1438</v>
      </c>
      <c r="W237" s="11" t="s">
        <v>1439</v>
      </c>
      <c r="X237" s="6">
        <v>41365</v>
      </c>
      <c r="Y237" s="6">
        <v>41396</v>
      </c>
      <c r="Z237" s="8">
        <f t="shared" si="35"/>
        <v>8.4873374401095145E-2</v>
      </c>
      <c r="AA237" s="50" t="s">
        <v>1649</v>
      </c>
      <c r="AB237" s="50" t="s">
        <v>1585</v>
      </c>
      <c r="AC237" s="6">
        <v>40126</v>
      </c>
      <c r="AD237" s="6">
        <v>41305</v>
      </c>
      <c r="AE237" s="47">
        <f t="shared" si="36"/>
        <v>3.2279260780287475</v>
      </c>
      <c r="AF237" s="31">
        <f t="shared" si="34"/>
        <v>13.96577686516085</v>
      </c>
    </row>
    <row r="238" spans="1:32" x14ac:dyDescent="0.35">
      <c r="A238" s="27">
        <v>1</v>
      </c>
      <c r="B238" s="39" t="s">
        <v>494</v>
      </c>
      <c r="C238" s="5">
        <v>9144671</v>
      </c>
      <c r="D238" s="5" t="s">
        <v>294</v>
      </c>
      <c r="E238" s="5" t="s">
        <v>295</v>
      </c>
      <c r="F238" s="5">
        <v>1</v>
      </c>
      <c r="G238" s="5"/>
      <c r="H238" s="5" t="s">
        <v>761</v>
      </c>
      <c r="I238" s="11" t="s">
        <v>529</v>
      </c>
      <c r="J238" s="5" t="s">
        <v>539</v>
      </c>
      <c r="K238" s="5" t="s">
        <v>626</v>
      </c>
      <c r="L238" s="11" t="s">
        <v>627</v>
      </c>
      <c r="M238" s="24">
        <v>110</v>
      </c>
      <c r="N238" s="4" t="s">
        <v>1029</v>
      </c>
      <c r="O238" s="11" t="s">
        <v>606</v>
      </c>
      <c r="P238" s="5" t="s">
        <v>515</v>
      </c>
      <c r="Q238" s="5" t="s">
        <v>544</v>
      </c>
      <c r="R238" s="11" t="s">
        <v>529</v>
      </c>
      <c r="S238" s="29">
        <v>36150</v>
      </c>
      <c r="T238" s="29">
        <v>45287</v>
      </c>
      <c r="U238" s="7">
        <f t="shared" si="33"/>
        <v>25.015742642026009</v>
      </c>
      <c r="V238" s="11"/>
      <c r="W238" s="11"/>
      <c r="X238" s="6"/>
      <c r="Y238" s="6"/>
      <c r="Z238" s="8">
        <f t="shared" si="35"/>
        <v>0</v>
      </c>
      <c r="AA238" s="50"/>
      <c r="AB238" s="50"/>
      <c r="AC238" s="6"/>
      <c r="AD238" s="6"/>
      <c r="AE238" s="47">
        <f t="shared" si="36"/>
        <v>0</v>
      </c>
      <c r="AF238" s="31">
        <f t="shared" si="34"/>
        <v>25.015742642026009</v>
      </c>
    </row>
    <row r="239" spans="1:32" s="18" customFormat="1" ht="29" x14ac:dyDescent="0.35">
      <c r="A239" s="27">
        <v>1</v>
      </c>
      <c r="B239" s="39"/>
      <c r="C239" s="17">
        <v>52147220</v>
      </c>
      <c r="D239" s="17" t="s">
        <v>266</v>
      </c>
      <c r="E239" s="17" t="s">
        <v>267</v>
      </c>
      <c r="F239" s="17"/>
      <c r="G239" s="17">
        <v>1</v>
      </c>
      <c r="H239" s="17" t="s">
        <v>742</v>
      </c>
      <c r="I239" s="43" t="s">
        <v>527</v>
      </c>
      <c r="J239" s="17" t="s">
        <v>539</v>
      </c>
      <c r="K239" s="17" t="s">
        <v>546</v>
      </c>
      <c r="L239" s="43" t="s">
        <v>547</v>
      </c>
      <c r="M239" s="25">
        <v>130</v>
      </c>
      <c r="N239" s="19" t="s">
        <v>1015</v>
      </c>
      <c r="O239" s="43" t="s">
        <v>566</v>
      </c>
      <c r="P239" s="17" t="s">
        <v>515</v>
      </c>
      <c r="Q239" s="17" t="s">
        <v>544</v>
      </c>
      <c r="R239" s="43" t="s">
        <v>531</v>
      </c>
      <c r="S239" s="30">
        <v>39463</v>
      </c>
      <c r="T239" s="29">
        <v>45287</v>
      </c>
      <c r="U239" s="21">
        <f>(T239-S239)/365.25</f>
        <v>15.945242984257359</v>
      </c>
      <c r="V239" s="43" t="s">
        <v>544</v>
      </c>
      <c r="W239" s="43" t="s">
        <v>1266</v>
      </c>
      <c r="X239" s="20">
        <v>39463</v>
      </c>
      <c r="Y239" s="20">
        <v>41662</v>
      </c>
      <c r="Z239" s="22">
        <f>(Y239-X239)/365.25</f>
        <v>6.020533880903491</v>
      </c>
      <c r="AA239" s="52" t="s">
        <v>884</v>
      </c>
      <c r="AB239" s="52" t="s">
        <v>1266</v>
      </c>
      <c r="AC239" s="20">
        <v>39106</v>
      </c>
      <c r="AD239" s="20">
        <v>39462</v>
      </c>
      <c r="AE239" s="48">
        <f>(AD239-AC239)/365.25</f>
        <v>0.97467488021902804</v>
      </c>
      <c r="AF239" s="32">
        <f>SUM(U239+Z239+AE239)</f>
        <v>22.940451745379875</v>
      </c>
    </row>
    <row r="240" spans="1:32" ht="29" x14ac:dyDescent="0.35">
      <c r="A240" s="27">
        <v>1</v>
      </c>
      <c r="B240" s="39" t="s">
        <v>495</v>
      </c>
      <c r="C240" s="5">
        <v>88232579</v>
      </c>
      <c r="D240" s="5" t="s">
        <v>307</v>
      </c>
      <c r="E240" s="5" t="s">
        <v>308</v>
      </c>
      <c r="F240" s="5">
        <v>1</v>
      </c>
      <c r="G240" s="5"/>
      <c r="H240" s="5" t="s">
        <v>770</v>
      </c>
      <c r="I240" s="11" t="s">
        <v>522</v>
      </c>
      <c r="J240" s="5" t="s">
        <v>539</v>
      </c>
      <c r="K240" s="5" t="s">
        <v>771</v>
      </c>
      <c r="L240" s="11" t="s">
        <v>772</v>
      </c>
      <c r="M240" s="24">
        <v>0</v>
      </c>
      <c r="N240" s="4" t="s">
        <v>1036</v>
      </c>
      <c r="O240" s="11" t="s">
        <v>606</v>
      </c>
      <c r="P240" s="5" t="s">
        <v>515</v>
      </c>
      <c r="Q240" s="5" t="s">
        <v>544</v>
      </c>
      <c r="R240" s="11" t="s">
        <v>522</v>
      </c>
      <c r="S240" s="29">
        <v>42640</v>
      </c>
      <c r="T240" s="29">
        <v>45287</v>
      </c>
      <c r="U240" s="7">
        <f t="shared" si="33"/>
        <v>7.2470910335386725</v>
      </c>
      <c r="V240" s="11" t="s">
        <v>1441</v>
      </c>
      <c r="W240" s="11" t="s">
        <v>1442</v>
      </c>
      <c r="X240" s="6">
        <v>40329</v>
      </c>
      <c r="Y240" s="6">
        <v>42402</v>
      </c>
      <c r="Z240" s="8">
        <f t="shared" si="35"/>
        <v>5.675564681724846</v>
      </c>
      <c r="AA240" s="50" t="s">
        <v>1399</v>
      </c>
      <c r="AB240" s="50" t="s">
        <v>1650</v>
      </c>
      <c r="AC240" s="6">
        <v>38869</v>
      </c>
      <c r="AD240" s="6">
        <v>39492</v>
      </c>
      <c r="AE240" s="47">
        <f t="shared" si="36"/>
        <v>1.7056810403832992</v>
      </c>
      <c r="AF240" s="31">
        <f t="shared" si="34"/>
        <v>14.628336755646817</v>
      </c>
    </row>
    <row r="241" spans="1:32" x14ac:dyDescent="0.35">
      <c r="A241" s="27">
        <v>1</v>
      </c>
      <c r="B241" s="39"/>
      <c r="C241" s="5">
        <v>80076329</v>
      </c>
      <c r="D241" s="5" t="s">
        <v>298</v>
      </c>
      <c r="E241" s="5" t="s">
        <v>299</v>
      </c>
      <c r="F241" s="5">
        <v>1</v>
      </c>
      <c r="G241" s="5"/>
      <c r="H241" s="5" t="s">
        <v>764</v>
      </c>
      <c r="I241" s="11" t="s">
        <v>522</v>
      </c>
      <c r="J241" s="5" t="s">
        <v>539</v>
      </c>
      <c r="K241" s="5" t="s">
        <v>546</v>
      </c>
      <c r="L241" s="11" t="s">
        <v>547</v>
      </c>
      <c r="M241" s="24">
        <v>0</v>
      </c>
      <c r="N241" s="4" t="s">
        <v>1031</v>
      </c>
      <c r="O241" s="11" t="s">
        <v>576</v>
      </c>
      <c r="P241" s="5" t="s">
        <v>515</v>
      </c>
      <c r="Q241" s="5" t="s">
        <v>544</v>
      </c>
      <c r="R241" s="11" t="s">
        <v>522</v>
      </c>
      <c r="S241" s="29">
        <v>43754</v>
      </c>
      <c r="T241" s="29">
        <v>45287</v>
      </c>
      <c r="U241" s="7">
        <f t="shared" si="33"/>
        <v>4.1971252566735116</v>
      </c>
      <c r="V241" s="11" t="s">
        <v>1388</v>
      </c>
      <c r="W241" s="11" t="s">
        <v>1443</v>
      </c>
      <c r="X241" s="6">
        <v>42860</v>
      </c>
      <c r="Y241" s="6">
        <v>43586</v>
      </c>
      <c r="Z241" s="8">
        <f t="shared" si="35"/>
        <v>1.9876796714579055</v>
      </c>
      <c r="AA241" s="50" t="s">
        <v>1651</v>
      </c>
      <c r="AB241" s="50" t="s">
        <v>1652</v>
      </c>
      <c r="AC241" s="6">
        <v>43525</v>
      </c>
      <c r="AD241" s="6">
        <v>43586</v>
      </c>
      <c r="AE241" s="47">
        <f t="shared" si="36"/>
        <v>0.16700889801505817</v>
      </c>
      <c r="AF241" s="31">
        <f t="shared" si="34"/>
        <v>6.3518138261464747</v>
      </c>
    </row>
    <row r="242" spans="1:32" ht="29" x14ac:dyDescent="0.35">
      <c r="A242" s="27">
        <v>1</v>
      </c>
      <c r="B242" s="39"/>
      <c r="C242" s="5">
        <v>37083811</v>
      </c>
      <c r="D242" s="5" t="s">
        <v>315</v>
      </c>
      <c r="E242" s="5" t="s">
        <v>316</v>
      </c>
      <c r="F242" s="5"/>
      <c r="G242" s="5">
        <v>1</v>
      </c>
      <c r="H242" s="5" t="s">
        <v>778</v>
      </c>
      <c r="I242" s="11" t="s">
        <v>522</v>
      </c>
      <c r="J242" s="5" t="s">
        <v>539</v>
      </c>
      <c r="K242" s="5" t="s">
        <v>779</v>
      </c>
      <c r="L242" s="11" t="s">
        <v>780</v>
      </c>
      <c r="M242" s="24">
        <v>0</v>
      </c>
      <c r="N242" s="4" t="s">
        <v>1040</v>
      </c>
      <c r="O242" s="11" t="s">
        <v>566</v>
      </c>
      <c r="P242" s="5" t="s">
        <v>515</v>
      </c>
      <c r="Q242" s="5" t="s">
        <v>544</v>
      </c>
      <c r="R242" s="11" t="s">
        <v>522</v>
      </c>
      <c r="S242" s="29">
        <v>44328</v>
      </c>
      <c r="T242" s="29">
        <v>45287</v>
      </c>
      <c r="U242" s="7">
        <f t="shared" si="33"/>
        <v>2.6255989048596851</v>
      </c>
      <c r="V242" s="11" t="s">
        <v>1444</v>
      </c>
      <c r="W242" s="11" t="s">
        <v>1445</v>
      </c>
      <c r="X242" s="6">
        <v>41275</v>
      </c>
      <c r="Y242" s="6">
        <v>44228</v>
      </c>
      <c r="Z242" s="8">
        <f t="shared" si="35"/>
        <v>8.084873374401095</v>
      </c>
      <c r="AA242" s="51" t="s">
        <v>1236</v>
      </c>
      <c r="AB242" s="51" t="s">
        <v>1237</v>
      </c>
      <c r="AC242" s="9">
        <v>37914</v>
      </c>
      <c r="AD242" s="9">
        <v>38107</v>
      </c>
      <c r="AE242" s="47">
        <f t="shared" si="36"/>
        <v>0.52840520191649554</v>
      </c>
      <c r="AF242" s="31">
        <f t="shared" si="34"/>
        <v>11.238877481177276</v>
      </c>
    </row>
    <row r="243" spans="1:32" x14ac:dyDescent="0.35">
      <c r="A243" s="27">
        <v>1</v>
      </c>
      <c r="B243" s="39"/>
      <c r="C243" s="5">
        <v>65760567</v>
      </c>
      <c r="D243" s="5" t="s">
        <v>300</v>
      </c>
      <c r="E243" s="5" t="s">
        <v>301</v>
      </c>
      <c r="F243" s="5"/>
      <c r="G243" s="5">
        <v>1</v>
      </c>
      <c r="H243" s="5" t="s">
        <v>765</v>
      </c>
      <c r="I243" s="11" t="s">
        <v>522</v>
      </c>
      <c r="J243" s="5" t="s">
        <v>539</v>
      </c>
      <c r="K243" s="5" t="s">
        <v>599</v>
      </c>
      <c r="L243" s="11" t="s">
        <v>640</v>
      </c>
      <c r="M243" s="24">
        <v>0</v>
      </c>
      <c r="N243" s="4" t="s">
        <v>1032</v>
      </c>
      <c r="O243" s="11" t="s">
        <v>576</v>
      </c>
      <c r="P243" s="5" t="s">
        <v>515</v>
      </c>
      <c r="Q243" s="5" t="s">
        <v>544</v>
      </c>
      <c r="R243" s="11" t="s">
        <v>522</v>
      </c>
      <c r="S243" s="29">
        <v>43810</v>
      </c>
      <c r="T243" s="29">
        <v>45287</v>
      </c>
      <c r="U243" s="7">
        <f t="shared" si="33"/>
        <v>4.043805612594114</v>
      </c>
      <c r="V243" s="11" t="s">
        <v>1446</v>
      </c>
      <c r="W243" s="11" t="s">
        <v>1447</v>
      </c>
      <c r="X243" s="6">
        <v>43374</v>
      </c>
      <c r="Y243" s="6">
        <v>43800</v>
      </c>
      <c r="Z243" s="8">
        <f t="shared" si="35"/>
        <v>1.1663244353182751</v>
      </c>
      <c r="AA243" s="50" t="s">
        <v>1653</v>
      </c>
      <c r="AB243" s="50" t="s">
        <v>1447</v>
      </c>
      <c r="AC243" s="6">
        <v>42583</v>
      </c>
      <c r="AD243" s="6">
        <v>43344</v>
      </c>
      <c r="AE243" s="47">
        <f t="shared" si="36"/>
        <v>2.083504449007529</v>
      </c>
      <c r="AF243" s="31">
        <f t="shared" si="34"/>
        <v>7.2936344969199176</v>
      </c>
    </row>
    <row r="244" spans="1:32" ht="29" x14ac:dyDescent="0.35">
      <c r="A244" s="27">
        <v>1</v>
      </c>
      <c r="B244" s="39"/>
      <c r="C244" s="5">
        <v>1065593349</v>
      </c>
      <c r="D244" s="5" t="s">
        <v>311</v>
      </c>
      <c r="E244" s="5" t="s">
        <v>312</v>
      </c>
      <c r="F244" s="5">
        <v>1</v>
      </c>
      <c r="G244" s="5"/>
      <c r="H244" s="5" t="s">
        <v>774</v>
      </c>
      <c r="I244" s="11" t="s">
        <v>522</v>
      </c>
      <c r="J244" s="5" t="s">
        <v>539</v>
      </c>
      <c r="K244" s="5" t="s">
        <v>635</v>
      </c>
      <c r="L244" s="11" t="s">
        <v>636</v>
      </c>
      <c r="M244" s="24">
        <v>0</v>
      </c>
      <c r="N244" s="4" t="s">
        <v>1038</v>
      </c>
      <c r="O244" s="11" t="s">
        <v>566</v>
      </c>
      <c r="P244" s="5" t="s">
        <v>515</v>
      </c>
      <c r="Q244" s="5" t="s">
        <v>544</v>
      </c>
      <c r="R244" s="11" t="s">
        <v>522</v>
      </c>
      <c r="S244" s="29">
        <v>43073</v>
      </c>
      <c r="T244" s="29">
        <v>45287</v>
      </c>
      <c r="U244" s="7">
        <f t="shared" si="33"/>
        <v>6.061601642710472</v>
      </c>
      <c r="V244" s="11" t="s">
        <v>1448</v>
      </c>
      <c r="W244" s="11" t="s">
        <v>1449</v>
      </c>
      <c r="X244" s="6">
        <v>41456</v>
      </c>
      <c r="Y244" s="6">
        <v>42947</v>
      </c>
      <c r="Z244" s="8">
        <f t="shared" si="35"/>
        <v>4.0821355236139629</v>
      </c>
      <c r="AA244" s="50" t="s">
        <v>1654</v>
      </c>
      <c r="AB244" s="50" t="s">
        <v>1655</v>
      </c>
      <c r="AC244" s="6">
        <v>40575</v>
      </c>
      <c r="AD244" s="6">
        <v>42216</v>
      </c>
      <c r="AE244" s="47">
        <f t="shared" si="36"/>
        <v>4.4928131416837784</v>
      </c>
      <c r="AF244" s="31">
        <f t="shared" si="34"/>
        <v>14.636550308008214</v>
      </c>
    </row>
    <row r="245" spans="1:32" ht="29" x14ac:dyDescent="0.35">
      <c r="A245" s="27">
        <v>1</v>
      </c>
      <c r="B245" s="39"/>
      <c r="C245" s="5">
        <v>55063180</v>
      </c>
      <c r="D245" s="5" t="s">
        <v>303</v>
      </c>
      <c r="E245" s="5" t="s">
        <v>304</v>
      </c>
      <c r="F245" s="5"/>
      <c r="G245" s="5">
        <v>1</v>
      </c>
      <c r="H245" s="5" t="s">
        <v>768</v>
      </c>
      <c r="I245" s="11" t="s">
        <v>522</v>
      </c>
      <c r="J245" s="5" t="s">
        <v>539</v>
      </c>
      <c r="K245" s="5" t="s">
        <v>580</v>
      </c>
      <c r="L245" s="11" t="s">
        <v>674</v>
      </c>
      <c r="M245" s="24">
        <v>0</v>
      </c>
      <c r="N245" s="4" t="s">
        <v>1034</v>
      </c>
      <c r="O245" s="11" t="s">
        <v>713</v>
      </c>
      <c r="P245" s="5" t="s">
        <v>515</v>
      </c>
      <c r="Q245" s="5" t="s">
        <v>544</v>
      </c>
      <c r="R245" s="11" t="s">
        <v>522</v>
      </c>
      <c r="S245" s="29">
        <v>42723</v>
      </c>
      <c r="T245" s="29">
        <v>45287</v>
      </c>
      <c r="U245" s="7">
        <f t="shared" si="33"/>
        <v>7.0198494182067082</v>
      </c>
      <c r="V245" s="11" t="s">
        <v>1450</v>
      </c>
      <c r="W245" s="11" t="s">
        <v>1451</v>
      </c>
      <c r="X245" s="6">
        <v>41944</v>
      </c>
      <c r="Y245" s="6">
        <v>42369</v>
      </c>
      <c r="Z245" s="8">
        <f t="shared" si="35"/>
        <v>1.1635865845311431</v>
      </c>
      <c r="AA245" s="50" t="s">
        <v>1656</v>
      </c>
      <c r="AB245" s="50" t="s">
        <v>1657</v>
      </c>
      <c r="AC245" s="6">
        <v>41386</v>
      </c>
      <c r="AD245" s="6">
        <v>41942</v>
      </c>
      <c r="AE245" s="47">
        <f t="shared" si="36"/>
        <v>1.5222450376454484</v>
      </c>
      <c r="AF245" s="31">
        <f t="shared" si="34"/>
        <v>9.7056810403833005</v>
      </c>
    </row>
    <row r="246" spans="1:32" x14ac:dyDescent="0.35">
      <c r="A246" s="27">
        <v>1</v>
      </c>
      <c r="B246" s="39"/>
      <c r="C246" s="5">
        <v>80505268</v>
      </c>
      <c r="D246" s="5" t="s">
        <v>305</v>
      </c>
      <c r="E246" s="5" t="s">
        <v>306</v>
      </c>
      <c r="F246" s="5">
        <v>1</v>
      </c>
      <c r="G246" s="5"/>
      <c r="H246" s="5" t="s">
        <v>769</v>
      </c>
      <c r="I246" s="11" t="s">
        <v>522</v>
      </c>
      <c r="J246" s="5" t="s">
        <v>539</v>
      </c>
      <c r="K246" s="5" t="s">
        <v>546</v>
      </c>
      <c r="L246" s="11" t="s">
        <v>547</v>
      </c>
      <c r="M246" s="24">
        <v>0</v>
      </c>
      <c r="N246" s="4" t="s">
        <v>1035</v>
      </c>
      <c r="O246" s="11" t="s">
        <v>576</v>
      </c>
      <c r="P246" s="5" t="s">
        <v>515</v>
      </c>
      <c r="Q246" s="5" t="s">
        <v>544</v>
      </c>
      <c r="R246" s="11" t="s">
        <v>522</v>
      </c>
      <c r="S246" s="29">
        <v>41463</v>
      </c>
      <c r="T246" s="29">
        <v>45287</v>
      </c>
      <c r="U246" s="7">
        <f t="shared" si="33"/>
        <v>10.469541409993155</v>
      </c>
      <c r="V246" s="11" t="s">
        <v>544</v>
      </c>
      <c r="W246" s="11" t="s">
        <v>1298</v>
      </c>
      <c r="X246" s="6">
        <v>41463</v>
      </c>
      <c r="Y246" s="6">
        <v>41662</v>
      </c>
      <c r="Z246" s="8">
        <f t="shared" si="35"/>
        <v>0.54483230663928817</v>
      </c>
      <c r="AA246" s="50" t="s">
        <v>1388</v>
      </c>
      <c r="AB246" s="50" t="s">
        <v>1658</v>
      </c>
      <c r="AC246" s="6">
        <v>40567</v>
      </c>
      <c r="AD246" s="6">
        <v>40748</v>
      </c>
      <c r="AE246" s="47">
        <f t="shared" si="36"/>
        <v>0.49555099247091033</v>
      </c>
      <c r="AF246" s="31">
        <f t="shared" si="34"/>
        <v>11.509924709103354</v>
      </c>
    </row>
    <row r="247" spans="1:32" ht="29" x14ac:dyDescent="0.35">
      <c r="A247" s="27">
        <v>1</v>
      </c>
      <c r="B247" s="39"/>
      <c r="C247" s="5">
        <v>1121197764</v>
      </c>
      <c r="D247" s="5" t="s">
        <v>313</v>
      </c>
      <c r="E247" s="5" t="s">
        <v>314</v>
      </c>
      <c r="F247" s="5"/>
      <c r="G247" s="5">
        <v>1</v>
      </c>
      <c r="H247" s="5" t="s">
        <v>775</v>
      </c>
      <c r="I247" s="11" t="s">
        <v>522</v>
      </c>
      <c r="J247" s="5" t="s">
        <v>539</v>
      </c>
      <c r="K247" s="5" t="s">
        <v>776</v>
      </c>
      <c r="L247" s="11" t="s">
        <v>777</v>
      </c>
      <c r="M247" s="24">
        <v>0</v>
      </c>
      <c r="N247" s="4" t="s">
        <v>1039</v>
      </c>
      <c r="O247" s="11" t="s">
        <v>584</v>
      </c>
      <c r="P247" s="5" t="s">
        <v>515</v>
      </c>
      <c r="Q247" s="5" t="s">
        <v>544</v>
      </c>
      <c r="R247" s="11" t="s">
        <v>522</v>
      </c>
      <c r="S247" s="29">
        <v>42219</v>
      </c>
      <c r="T247" s="29">
        <v>45287</v>
      </c>
      <c r="U247" s="7">
        <f t="shared" si="33"/>
        <v>8.3997262149212872</v>
      </c>
      <c r="V247" s="11" t="s">
        <v>1452</v>
      </c>
      <c r="W247" s="11" t="s">
        <v>1453</v>
      </c>
      <c r="X247" s="6">
        <v>41640</v>
      </c>
      <c r="Y247" s="6">
        <v>42004</v>
      </c>
      <c r="Z247" s="8">
        <f t="shared" si="35"/>
        <v>0.99657768651608492</v>
      </c>
      <c r="AA247" s="50" t="s">
        <v>1659</v>
      </c>
      <c r="AB247" s="50" t="s">
        <v>1660</v>
      </c>
      <c r="AC247" s="6">
        <v>41275</v>
      </c>
      <c r="AD247" s="6">
        <v>41282</v>
      </c>
      <c r="AE247" s="47">
        <f t="shared" si="36"/>
        <v>1.9164955509924708E-2</v>
      </c>
      <c r="AF247" s="31">
        <f t="shared" si="34"/>
        <v>9.4154688569472977</v>
      </c>
    </row>
    <row r="248" spans="1:32" ht="29" x14ac:dyDescent="0.35">
      <c r="A248" s="27">
        <v>1</v>
      </c>
      <c r="B248" s="39"/>
      <c r="C248" s="5">
        <v>1017149287</v>
      </c>
      <c r="D248" s="5" t="s">
        <v>309</v>
      </c>
      <c r="E248" s="5" t="s">
        <v>310</v>
      </c>
      <c r="F248" s="5"/>
      <c r="G248" s="5">
        <v>1</v>
      </c>
      <c r="H248" s="5" t="s">
        <v>773</v>
      </c>
      <c r="I248" s="11" t="s">
        <v>522</v>
      </c>
      <c r="J248" s="5" t="s">
        <v>539</v>
      </c>
      <c r="K248" s="5" t="s">
        <v>558</v>
      </c>
      <c r="L248" s="11" t="s">
        <v>559</v>
      </c>
      <c r="M248" s="24">
        <v>0</v>
      </c>
      <c r="N248" s="4" t="s">
        <v>1037</v>
      </c>
      <c r="O248" s="11" t="s">
        <v>556</v>
      </c>
      <c r="P248" s="5" t="s">
        <v>515</v>
      </c>
      <c r="Q248" s="5" t="s">
        <v>544</v>
      </c>
      <c r="R248" s="11" t="s">
        <v>522</v>
      </c>
      <c r="S248" s="29">
        <v>41526</v>
      </c>
      <c r="T248" s="29">
        <v>45287</v>
      </c>
      <c r="U248" s="7">
        <f t="shared" si="33"/>
        <v>10.297056810403832</v>
      </c>
      <c r="V248" s="11" t="s">
        <v>1454</v>
      </c>
      <c r="W248" s="11" t="s">
        <v>1455</v>
      </c>
      <c r="X248" s="6">
        <v>41183</v>
      </c>
      <c r="Y248" s="6">
        <v>41525</v>
      </c>
      <c r="Z248" s="8">
        <f t="shared" si="35"/>
        <v>0.93634496919917864</v>
      </c>
      <c r="AA248" s="50" t="s">
        <v>1661</v>
      </c>
      <c r="AB248" s="50" t="s">
        <v>1662</v>
      </c>
      <c r="AC248" s="6">
        <v>40007</v>
      </c>
      <c r="AD248" s="6">
        <v>41175</v>
      </c>
      <c r="AE248" s="47">
        <f t="shared" si="36"/>
        <v>3.1978097193702943</v>
      </c>
      <c r="AF248" s="31">
        <f t="shared" si="34"/>
        <v>14.431211498973305</v>
      </c>
    </row>
    <row r="249" spans="1:32" x14ac:dyDescent="0.35">
      <c r="A249" s="27">
        <v>1</v>
      </c>
      <c r="B249" s="39"/>
      <c r="C249" s="5">
        <v>40399431</v>
      </c>
      <c r="D249" s="5" t="s">
        <v>37</v>
      </c>
      <c r="E249" s="5" t="s">
        <v>302</v>
      </c>
      <c r="F249" s="5"/>
      <c r="G249" s="5">
        <v>1</v>
      </c>
      <c r="H249" s="5" t="s">
        <v>766</v>
      </c>
      <c r="I249" s="11" t="s">
        <v>522</v>
      </c>
      <c r="J249" s="5" t="s">
        <v>539</v>
      </c>
      <c r="K249" s="5" t="s">
        <v>554</v>
      </c>
      <c r="L249" s="11" t="s">
        <v>555</v>
      </c>
      <c r="M249" s="24">
        <v>0</v>
      </c>
      <c r="N249" s="4" t="s">
        <v>1033</v>
      </c>
      <c r="O249" s="11" t="s">
        <v>767</v>
      </c>
      <c r="P249" s="5" t="s">
        <v>515</v>
      </c>
      <c r="Q249" s="5" t="s">
        <v>544</v>
      </c>
      <c r="R249" s="11" t="s">
        <v>522</v>
      </c>
      <c r="S249" s="29">
        <v>43032</v>
      </c>
      <c r="T249" s="29">
        <v>45287</v>
      </c>
      <c r="U249" s="7">
        <f t="shared" si="33"/>
        <v>6.1738535249828885</v>
      </c>
      <c r="V249" s="11" t="s">
        <v>1456</v>
      </c>
      <c r="W249" s="11" t="s">
        <v>1457</v>
      </c>
      <c r="X249" s="6">
        <v>41243</v>
      </c>
      <c r="Y249" s="6">
        <v>42856</v>
      </c>
      <c r="Z249" s="8">
        <f t="shared" si="35"/>
        <v>4.4161533196440796</v>
      </c>
      <c r="AA249" s="50" t="s">
        <v>1663</v>
      </c>
      <c r="AB249" s="50" t="s">
        <v>1664</v>
      </c>
      <c r="AC249" s="6">
        <v>38261</v>
      </c>
      <c r="AD249" s="6">
        <v>39539</v>
      </c>
      <c r="AE249" s="47">
        <f t="shared" si="36"/>
        <v>3.4989733059548254</v>
      </c>
      <c r="AF249" s="31">
        <f t="shared" si="34"/>
        <v>14.088980150581794</v>
      </c>
    </row>
    <row r="250" spans="1:32" ht="29" x14ac:dyDescent="0.35">
      <c r="A250" s="27">
        <v>1</v>
      </c>
      <c r="B250" s="39"/>
      <c r="C250" s="5">
        <v>73166022</v>
      </c>
      <c r="D250" s="5" t="s">
        <v>296</v>
      </c>
      <c r="E250" s="5" t="s">
        <v>297</v>
      </c>
      <c r="F250" s="5">
        <v>1</v>
      </c>
      <c r="G250" s="5"/>
      <c r="H250" s="5" t="s">
        <v>762</v>
      </c>
      <c r="I250" s="11" t="s">
        <v>522</v>
      </c>
      <c r="J250" s="5" t="s">
        <v>539</v>
      </c>
      <c r="K250" s="5" t="s">
        <v>629</v>
      </c>
      <c r="L250" s="11" t="s">
        <v>763</v>
      </c>
      <c r="M250" s="24">
        <v>0</v>
      </c>
      <c r="N250" s="4" t="s">
        <v>1030</v>
      </c>
      <c r="O250" s="11" t="s">
        <v>566</v>
      </c>
      <c r="P250" s="5" t="s">
        <v>515</v>
      </c>
      <c r="Q250" s="5" t="s">
        <v>544</v>
      </c>
      <c r="R250" s="11" t="s">
        <v>522</v>
      </c>
      <c r="S250" s="29">
        <v>44655</v>
      </c>
      <c r="T250" s="29">
        <v>45287</v>
      </c>
      <c r="U250" s="7">
        <f t="shared" si="33"/>
        <v>1.730321697467488</v>
      </c>
      <c r="V250" s="11" t="s">
        <v>1219</v>
      </c>
      <c r="W250" s="11" t="s">
        <v>1220</v>
      </c>
      <c r="X250" s="6">
        <v>43769</v>
      </c>
      <c r="Y250" s="6">
        <v>43830</v>
      </c>
      <c r="Z250" s="8">
        <f t="shared" si="35"/>
        <v>0.16700889801505817</v>
      </c>
      <c r="AA250" s="11" t="s">
        <v>1219</v>
      </c>
      <c r="AB250" s="11" t="s">
        <v>1220</v>
      </c>
      <c r="AC250" s="6">
        <v>43645</v>
      </c>
      <c r="AD250" s="6">
        <v>43765</v>
      </c>
      <c r="AE250" s="47">
        <f t="shared" si="36"/>
        <v>0.32854209445585214</v>
      </c>
      <c r="AF250" s="31">
        <f t="shared" si="34"/>
        <v>2.2258726899383983</v>
      </c>
    </row>
    <row r="251" spans="1:32" x14ac:dyDescent="0.35">
      <c r="A251" s="27">
        <v>1</v>
      </c>
      <c r="B251" s="39" t="s">
        <v>486</v>
      </c>
      <c r="C251" s="5">
        <v>1022416832</v>
      </c>
      <c r="D251" s="5" t="s">
        <v>181</v>
      </c>
      <c r="E251" s="5" t="s">
        <v>182</v>
      </c>
      <c r="F251" s="5">
        <v>1</v>
      </c>
      <c r="G251" s="5"/>
      <c r="H251" s="5" t="s">
        <v>681</v>
      </c>
      <c r="I251" s="11" t="s">
        <v>515</v>
      </c>
      <c r="J251" s="5" t="s">
        <v>539</v>
      </c>
      <c r="K251" s="5" t="s">
        <v>546</v>
      </c>
      <c r="L251" s="11" t="s">
        <v>547</v>
      </c>
      <c r="M251" s="24">
        <v>454</v>
      </c>
      <c r="N251" s="4" t="s">
        <v>971</v>
      </c>
      <c r="O251" s="11" t="s">
        <v>553</v>
      </c>
      <c r="P251" s="5" t="s">
        <v>515</v>
      </c>
      <c r="Q251" s="5" t="s">
        <v>544</v>
      </c>
      <c r="R251" s="11" t="s">
        <v>515</v>
      </c>
      <c r="S251" s="29">
        <v>44747</v>
      </c>
      <c r="T251" s="29">
        <v>45287</v>
      </c>
      <c r="U251" s="7">
        <f t="shared" si="33"/>
        <v>1.4784394250513346</v>
      </c>
      <c r="V251" s="11" t="s">
        <v>1458</v>
      </c>
      <c r="W251" s="11" t="s">
        <v>1459</v>
      </c>
      <c r="X251" s="6">
        <v>44248</v>
      </c>
      <c r="Y251" s="6">
        <v>44713</v>
      </c>
      <c r="Z251" s="8">
        <f t="shared" si="35"/>
        <v>1.2731006160164271</v>
      </c>
      <c r="AA251" s="50" t="s">
        <v>544</v>
      </c>
      <c r="AB251" s="50" t="s">
        <v>1511</v>
      </c>
      <c r="AC251" s="6">
        <v>43739</v>
      </c>
      <c r="AD251" s="6">
        <v>44136</v>
      </c>
      <c r="AE251" s="47">
        <f t="shared" si="36"/>
        <v>1.0869267624914443</v>
      </c>
      <c r="AF251" s="31">
        <f t="shared" si="34"/>
        <v>3.8384668035592062</v>
      </c>
    </row>
    <row r="252" spans="1:32" ht="29" x14ac:dyDescent="0.35">
      <c r="A252" s="27">
        <v>1</v>
      </c>
      <c r="B252" s="39"/>
      <c r="C252" s="5">
        <v>1014185021</v>
      </c>
      <c r="D252" s="5" t="s">
        <v>179</v>
      </c>
      <c r="E252" s="5" t="s">
        <v>180</v>
      </c>
      <c r="F252" s="5"/>
      <c r="G252" s="5">
        <v>1</v>
      </c>
      <c r="H252" s="5" t="s">
        <v>680</v>
      </c>
      <c r="I252" s="11" t="s">
        <v>527</v>
      </c>
      <c r="J252" s="5" t="s">
        <v>539</v>
      </c>
      <c r="K252" s="5" t="s">
        <v>546</v>
      </c>
      <c r="L252" s="11" t="s">
        <v>547</v>
      </c>
      <c r="M252" s="24">
        <v>455</v>
      </c>
      <c r="N252" s="4" t="s">
        <v>970</v>
      </c>
      <c r="O252" s="11" t="s">
        <v>566</v>
      </c>
      <c r="P252" s="5" t="s">
        <v>515</v>
      </c>
      <c r="Q252" s="5" t="s">
        <v>544</v>
      </c>
      <c r="R252" s="11" t="s">
        <v>527</v>
      </c>
      <c r="S252" s="29">
        <v>42121</v>
      </c>
      <c r="T252" s="29">
        <v>45287</v>
      </c>
      <c r="U252" s="7">
        <f t="shared" si="33"/>
        <v>8.6680355920602334</v>
      </c>
      <c r="V252" s="11" t="s">
        <v>544</v>
      </c>
      <c r="W252" s="11" t="s">
        <v>1460</v>
      </c>
      <c r="X252" s="6">
        <v>42121</v>
      </c>
      <c r="Y252" s="6">
        <v>45096</v>
      </c>
      <c r="Z252" s="8">
        <f t="shared" si="35"/>
        <v>8.1451060917180005</v>
      </c>
      <c r="AA252" s="50" t="s">
        <v>1665</v>
      </c>
      <c r="AB252" s="50" t="s">
        <v>1666</v>
      </c>
      <c r="AC252" s="6">
        <v>40546</v>
      </c>
      <c r="AD252" s="6">
        <v>45096</v>
      </c>
      <c r="AE252" s="47">
        <f t="shared" si="36"/>
        <v>12.457221081451062</v>
      </c>
      <c r="AF252" s="31">
        <f t="shared" si="34"/>
        <v>29.270362765229294</v>
      </c>
    </row>
    <row r="253" spans="1:32" ht="43.5" x14ac:dyDescent="0.35">
      <c r="A253" s="27">
        <v>1</v>
      </c>
      <c r="B253" s="39"/>
      <c r="C253" s="5">
        <v>52454654</v>
      </c>
      <c r="D253" s="5" t="s">
        <v>177</v>
      </c>
      <c r="E253" s="5" t="s">
        <v>178</v>
      </c>
      <c r="F253" s="5"/>
      <c r="G253" s="5">
        <v>1</v>
      </c>
      <c r="H253" s="5" t="s">
        <v>679</v>
      </c>
      <c r="I253" s="11" t="s">
        <v>513</v>
      </c>
      <c r="J253" s="5" t="s">
        <v>539</v>
      </c>
      <c r="K253" s="5" t="s">
        <v>546</v>
      </c>
      <c r="L253" s="11" t="s">
        <v>547</v>
      </c>
      <c r="M253" s="24">
        <v>376</v>
      </c>
      <c r="N253" s="4" t="s">
        <v>969</v>
      </c>
      <c r="O253" s="11" t="s">
        <v>1125</v>
      </c>
      <c r="P253" s="5" t="s">
        <v>515</v>
      </c>
      <c r="Q253" s="5" t="s">
        <v>544</v>
      </c>
      <c r="R253" s="11" t="s">
        <v>513</v>
      </c>
      <c r="S253" s="29">
        <v>45082</v>
      </c>
      <c r="T253" s="29">
        <v>45287</v>
      </c>
      <c r="U253" s="7">
        <f t="shared" si="33"/>
        <v>0.5612594113620808</v>
      </c>
      <c r="V253" s="50" t="s">
        <v>1126</v>
      </c>
      <c r="W253" s="11" t="s">
        <v>1127</v>
      </c>
      <c r="X253" s="6">
        <v>45019</v>
      </c>
      <c r="Y253" s="6">
        <v>45078</v>
      </c>
      <c r="Z253" s="8">
        <f t="shared" si="35"/>
        <v>0.16153319644079397</v>
      </c>
      <c r="AA253" s="50" t="s">
        <v>544</v>
      </c>
      <c r="AB253" s="50" t="s">
        <v>522</v>
      </c>
      <c r="AC253" s="6">
        <v>41162</v>
      </c>
      <c r="AD253" s="6">
        <v>45015</v>
      </c>
      <c r="AE253" s="47">
        <f t="shared" si="36"/>
        <v>10.548939082819986</v>
      </c>
      <c r="AF253" s="31">
        <f t="shared" si="34"/>
        <v>11.271731690622861</v>
      </c>
    </row>
    <row r="254" spans="1:32" ht="43.5" x14ac:dyDescent="0.35">
      <c r="A254" s="27">
        <v>1</v>
      </c>
      <c r="B254" s="41" t="s">
        <v>499</v>
      </c>
      <c r="C254" s="5">
        <v>1018423363</v>
      </c>
      <c r="D254" s="5" t="s">
        <v>61</v>
      </c>
      <c r="E254" s="5" t="s">
        <v>337</v>
      </c>
      <c r="F254" s="5">
        <v>1</v>
      </c>
      <c r="G254" s="5"/>
      <c r="H254" s="5" t="s">
        <v>794</v>
      </c>
      <c r="I254" s="11" t="s">
        <v>529</v>
      </c>
      <c r="J254" s="5" t="s">
        <v>539</v>
      </c>
      <c r="K254" s="5" t="s">
        <v>546</v>
      </c>
      <c r="L254" s="11" t="s">
        <v>547</v>
      </c>
      <c r="M254" s="24">
        <v>260</v>
      </c>
      <c r="N254" s="4" t="s">
        <v>1051</v>
      </c>
      <c r="O254" s="11" t="s">
        <v>553</v>
      </c>
      <c r="P254" s="5" t="s">
        <v>515</v>
      </c>
      <c r="Q254" s="5" t="s">
        <v>544</v>
      </c>
      <c r="R254" s="11" t="s">
        <v>529</v>
      </c>
      <c r="S254" s="29">
        <v>45012</v>
      </c>
      <c r="T254" s="29">
        <v>45287</v>
      </c>
      <c r="U254" s="7">
        <f t="shared" si="33"/>
        <v>0.75290896646132788</v>
      </c>
      <c r="V254" s="11" t="s">
        <v>1225</v>
      </c>
      <c r="W254" s="11" t="s">
        <v>1226</v>
      </c>
      <c r="X254" s="6">
        <v>43955</v>
      </c>
      <c r="Y254" s="6">
        <v>45011</v>
      </c>
      <c r="Z254" s="8">
        <f>(Y254-X254)/365.25</f>
        <v>2.8911704312114992</v>
      </c>
      <c r="AA254" s="50" t="s">
        <v>1126</v>
      </c>
      <c r="AB254" s="50" t="s">
        <v>1227</v>
      </c>
      <c r="AC254" s="6">
        <v>43854</v>
      </c>
      <c r="AD254" s="6">
        <v>43951</v>
      </c>
      <c r="AE254" s="47">
        <f>(AD254-AC254)/365.25</f>
        <v>0.2655715263518138</v>
      </c>
      <c r="AF254" s="31">
        <f t="shared" si="34"/>
        <v>3.9096509240246409</v>
      </c>
    </row>
    <row r="255" spans="1:32" ht="29" x14ac:dyDescent="0.35">
      <c r="A255" s="27">
        <v>1</v>
      </c>
      <c r="B255" s="39" t="s">
        <v>483</v>
      </c>
      <c r="C255" s="5">
        <v>52392639</v>
      </c>
      <c r="D255" s="5" t="s">
        <v>144</v>
      </c>
      <c r="E255" s="5" t="s">
        <v>145</v>
      </c>
      <c r="F255" s="5"/>
      <c r="G255" s="5">
        <v>1</v>
      </c>
      <c r="H255" s="5" t="s">
        <v>649</v>
      </c>
      <c r="I255" s="11" t="s">
        <v>523</v>
      </c>
      <c r="J255" s="5" t="s">
        <v>539</v>
      </c>
      <c r="K255" s="5" t="s">
        <v>650</v>
      </c>
      <c r="L255" s="11" t="s">
        <v>651</v>
      </c>
      <c r="M255" s="24">
        <v>228</v>
      </c>
      <c r="N255" s="4" t="s">
        <v>952</v>
      </c>
      <c r="O255" s="11" t="s">
        <v>573</v>
      </c>
      <c r="P255" s="5" t="s">
        <v>515</v>
      </c>
      <c r="Q255" s="5" t="s">
        <v>544</v>
      </c>
      <c r="R255" s="11" t="s">
        <v>523</v>
      </c>
      <c r="S255" s="29">
        <v>41554</v>
      </c>
      <c r="T255" s="29">
        <v>45287</v>
      </c>
      <c r="U255" s="7">
        <f t="shared" si="33"/>
        <v>10.220396988364135</v>
      </c>
      <c r="V255" s="11" t="s">
        <v>1458</v>
      </c>
      <c r="W255" s="11" t="s">
        <v>1461</v>
      </c>
      <c r="X255" s="6">
        <v>41153</v>
      </c>
      <c r="Y255" s="6">
        <v>41553</v>
      </c>
      <c r="Z255" s="8">
        <f>(Y255-X255)/365.25</f>
        <v>1.0951403148528405</v>
      </c>
      <c r="AA255" s="50" t="s">
        <v>1667</v>
      </c>
      <c r="AB255" s="50" t="s">
        <v>1668</v>
      </c>
      <c r="AC255" s="6">
        <v>39468</v>
      </c>
      <c r="AD255" s="6">
        <v>40301</v>
      </c>
      <c r="AE255" s="47">
        <f>(AD255-AC255)/365.25</f>
        <v>2.2806297056810405</v>
      </c>
      <c r="AF255" s="31">
        <f t="shared" si="34"/>
        <v>13.596167008898014</v>
      </c>
    </row>
    <row r="256" spans="1:32" ht="58" x14ac:dyDescent="0.35">
      <c r="A256" s="27">
        <v>1</v>
      </c>
      <c r="B256" s="39"/>
      <c r="C256" s="5">
        <v>1026297284</v>
      </c>
      <c r="D256" s="5" t="s">
        <v>1696</v>
      </c>
      <c r="E256" s="5" t="s">
        <v>1697</v>
      </c>
      <c r="F256" s="5">
        <v>1</v>
      </c>
      <c r="G256" s="5"/>
      <c r="H256" s="5" t="s">
        <v>1698</v>
      </c>
      <c r="I256" s="11" t="s">
        <v>523</v>
      </c>
      <c r="J256" s="5" t="s">
        <v>539</v>
      </c>
      <c r="K256" s="5" t="s">
        <v>602</v>
      </c>
      <c r="L256" s="11" t="s">
        <v>547</v>
      </c>
      <c r="M256" s="24">
        <v>0</v>
      </c>
      <c r="N256" s="4" t="s">
        <v>1699</v>
      </c>
      <c r="O256" s="11" t="s">
        <v>553</v>
      </c>
      <c r="P256" s="5" t="s">
        <v>1700</v>
      </c>
      <c r="Q256" s="5" t="s">
        <v>544</v>
      </c>
      <c r="R256" s="11" t="s">
        <v>523</v>
      </c>
      <c r="S256" s="29">
        <v>45173</v>
      </c>
      <c r="T256" s="29">
        <v>45287</v>
      </c>
      <c r="U256" s="7">
        <f t="shared" si="33"/>
        <v>0.31211498973305957</v>
      </c>
      <c r="V256" s="11" t="s">
        <v>1701</v>
      </c>
      <c r="W256" s="11" t="s">
        <v>1702</v>
      </c>
      <c r="X256" s="6">
        <v>44880</v>
      </c>
      <c r="Y256" s="6">
        <v>45153</v>
      </c>
      <c r="Z256" s="8">
        <f>(Y256-X256)/365.25</f>
        <v>0.74743326488706363</v>
      </c>
      <c r="AA256" s="50" t="s">
        <v>1703</v>
      </c>
      <c r="AB256" s="50" t="s">
        <v>1704</v>
      </c>
      <c r="AC256" s="6">
        <v>44319</v>
      </c>
      <c r="AD256" s="6">
        <v>44878</v>
      </c>
      <c r="AE256" s="47">
        <f>(AD256-AC256)/365.25</f>
        <v>1.5304585900068446</v>
      </c>
      <c r="AF256" s="31">
        <f t="shared" si="34"/>
        <v>2.5900068446269677</v>
      </c>
    </row>
    <row r="257" spans="1:32" ht="29" x14ac:dyDescent="0.35">
      <c r="A257" s="27">
        <v>1</v>
      </c>
      <c r="B257" s="39"/>
      <c r="C257" s="5">
        <v>79955214</v>
      </c>
      <c r="D257" s="5" t="s">
        <v>142</v>
      </c>
      <c r="E257" s="5" t="s">
        <v>143</v>
      </c>
      <c r="F257" s="5">
        <v>1</v>
      </c>
      <c r="G257" s="5"/>
      <c r="H257" s="5" t="s">
        <v>648</v>
      </c>
      <c r="I257" s="11" t="s">
        <v>529</v>
      </c>
      <c r="J257" s="5" t="s">
        <v>539</v>
      </c>
      <c r="K257" s="5" t="s">
        <v>546</v>
      </c>
      <c r="L257" s="11" t="s">
        <v>547</v>
      </c>
      <c r="M257" s="24">
        <v>106</v>
      </c>
      <c r="N257" s="4" t="s">
        <v>951</v>
      </c>
      <c r="O257" s="11" t="s">
        <v>553</v>
      </c>
      <c r="P257" s="5" t="s">
        <v>515</v>
      </c>
      <c r="Q257" s="5" t="s">
        <v>544</v>
      </c>
      <c r="R257" s="11" t="s">
        <v>529</v>
      </c>
      <c r="S257" s="29">
        <v>45056</v>
      </c>
      <c r="T257" s="29">
        <v>45287</v>
      </c>
      <c r="U257" s="7">
        <f t="shared" si="33"/>
        <v>0.63244353182751545</v>
      </c>
      <c r="V257" s="11" t="s">
        <v>1118</v>
      </c>
      <c r="W257" s="11" t="s">
        <v>1119</v>
      </c>
      <c r="X257" s="6">
        <v>44176</v>
      </c>
      <c r="Y257" s="6">
        <v>44925</v>
      </c>
      <c r="Z257" s="8">
        <f>(Y257-X257)/365.25</f>
        <v>2.0506502395619437</v>
      </c>
      <c r="AA257" s="50" t="s">
        <v>544</v>
      </c>
      <c r="AB257" s="50" t="s">
        <v>1120</v>
      </c>
      <c r="AC257" s="6">
        <v>43720</v>
      </c>
      <c r="AD257" s="6">
        <v>44122</v>
      </c>
      <c r="AE257" s="47">
        <f>(AD257-AC257)/365.25</f>
        <v>1.1006160164271048</v>
      </c>
      <c r="AF257" s="31">
        <f t="shared" si="34"/>
        <v>3.783709787816564</v>
      </c>
    </row>
    <row r="258" spans="1:32" ht="29" x14ac:dyDescent="0.35">
      <c r="A258" s="27">
        <v>1</v>
      </c>
      <c r="B258" s="39"/>
      <c r="C258" s="5">
        <v>51799693</v>
      </c>
      <c r="D258" s="5" t="s">
        <v>146</v>
      </c>
      <c r="E258" s="5" t="s">
        <v>147</v>
      </c>
      <c r="F258" s="5"/>
      <c r="G258" s="5">
        <v>1</v>
      </c>
      <c r="H258" s="5" t="s">
        <v>652</v>
      </c>
      <c r="I258" s="11" t="s">
        <v>515</v>
      </c>
      <c r="J258" s="5" t="s">
        <v>539</v>
      </c>
      <c r="K258" s="5" t="s">
        <v>546</v>
      </c>
      <c r="L258" s="11" t="s">
        <v>547</v>
      </c>
      <c r="M258" s="24">
        <v>261</v>
      </c>
      <c r="N258" s="4" t="s">
        <v>953</v>
      </c>
      <c r="O258" s="11" t="s">
        <v>566</v>
      </c>
      <c r="P258" s="5" t="s">
        <v>515</v>
      </c>
      <c r="Q258" s="5" t="s">
        <v>544</v>
      </c>
      <c r="R258" s="11" t="s">
        <v>515</v>
      </c>
      <c r="S258" s="29">
        <v>35111</v>
      </c>
      <c r="T258" s="29">
        <v>45287</v>
      </c>
      <c r="U258" s="7">
        <f t="shared" si="33"/>
        <v>27.860369609856264</v>
      </c>
      <c r="V258" s="51" t="s">
        <v>1194</v>
      </c>
      <c r="W258" s="51" t="s">
        <v>1195</v>
      </c>
      <c r="X258" s="9">
        <v>34870</v>
      </c>
      <c r="Y258" s="9">
        <v>34972</v>
      </c>
      <c r="Z258" s="8">
        <f>(Y258-X258)/365.25</f>
        <v>0.27926078028747431</v>
      </c>
      <c r="AA258" s="50"/>
      <c r="AB258" s="50"/>
      <c r="AC258" s="6"/>
      <c r="AD258" s="6"/>
      <c r="AE258" s="47">
        <v>0</v>
      </c>
      <c r="AF258" s="31">
        <f t="shared" si="34"/>
        <v>28.139630390143736</v>
      </c>
    </row>
    <row r="259" spans="1:32" ht="29" x14ac:dyDescent="0.35">
      <c r="A259" s="27">
        <v>1</v>
      </c>
      <c r="B259" s="39"/>
      <c r="C259" s="5">
        <v>51900540</v>
      </c>
      <c r="D259" s="5" t="s">
        <v>148</v>
      </c>
      <c r="E259" s="5" t="s">
        <v>149</v>
      </c>
      <c r="F259" s="5"/>
      <c r="G259" s="5">
        <v>1</v>
      </c>
      <c r="H259" s="5" t="s">
        <v>653</v>
      </c>
      <c r="I259" s="11" t="s">
        <v>527</v>
      </c>
      <c r="J259" s="5" t="s">
        <v>539</v>
      </c>
      <c r="K259" s="5" t="s">
        <v>546</v>
      </c>
      <c r="L259" s="11" t="s">
        <v>547</v>
      </c>
      <c r="M259" s="24">
        <v>276</v>
      </c>
      <c r="N259" s="4" t="s">
        <v>954</v>
      </c>
      <c r="O259" s="11" t="s">
        <v>654</v>
      </c>
      <c r="P259" s="5" t="s">
        <v>515</v>
      </c>
      <c r="Q259" s="5" t="s">
        <v>544</v>
      </c>
      <c r="R259" s="11" t="s">
        <v>527</v>
      </c>
      <c r="S259" s="29">
        <v>34774</v>
      </c>
      <c r="T259" s="29">
        <v>45287</v>
      </c>
      <c r="U259" s="7">
        <f t="shared" si="33"/>
        <v>28.78302532511978</v>
      </c>
      <c r="V259" s="11"/>
      <c r="W259" s="11"/>
      <c r="X259" s="6"/>
      <c r="Y259" s="6"/>
      <c r="Z259" s="8">
        <v>0</v>
      </c>
      <c r="AA259" s="50"/>
      <c r="AB259" s="50"/>
      <c r="AC259" s="6"/>
      <c r="AD259" s="6"/>
      <c r="AE259" s="47">
        <v>0</v>
      </c>
      <c r="AF259" s="31">
        <f t="shared" si="34"/>
        <v>28.78302532511978</v>
      </c>
    </row>
    <row r="260" spans="1:32" x14ac:dyDescent="0.35">
      <c r="A260" s="27">
        <v>1</v>
      </c>
      <c r="B260" s="39" t="s">
        <v>489</v>
      </c>
      <c r="C260" s="5">
        <v>1016093536</v>
      </c>
      <c r="D260" s="5" t="s">
        <v>223</v>
      </c>
      <c r="E260" s="5" t="s">
        <v>224</v>
      </c>
      <c r="F260" s="5">
        <v>1</v>
      </c>
      <c r="G260" s="5"/>
      <c r="H260" s="5" t="s">
        <v>710</v>
      </c>
      <c r="I260" s="11" t="s">
        <v>522</v>
      </c>
      <c r="J260" s="5" t="s">
        <v>539</v>
      </c>
      <c r="K260" s="5" t="s">
        <v>546</v>
      </c>
      <c r="L260" s="11" t="s">
        <v>547</v>
      </c>
      <c r="M260" s="24">
        <v>129</v>
      </c>
      <c r="N260" s="4" t="s">
        <v>993</v>
      </c>
      <c r="O260" s="11" t="s">
        <v>553</v>
      </c>
      <c r="P260" s="5" t="s">
        <v>515</v>
      </c>
      <c r="Q260" s="5" t="s">
        <v>544</v>
      </c>
      <c r="R260" s="11" t="s">
        <v>522</v>
      </c>
      <c r="S260" s="29">
        <v>43550</v>
      </c>
      <c r="T260" s="29">
        <v>45287</v>
      </c>
      <c r="U260" s="7">
        <f t="shared" si="33"/>
        <v>4.7556468172484596</v>
      </c>
      <c r="V260" s="11" t="s">
        <v>1136</v>
      </c>
      <c r="W260" s="11" t="s">
        <v>1462</v>
      </c>
      <c r="X260" s="6">
        <v>43282</v>
      </c>
      <c r="Y260" s="6">
        <v>43435</v>
      </c>
      <c r="Z260" s="8">
        <f t="shared" ref="Z260:Z265" si="37">(Y260-X260)/365.25</f>
        <v>0.41889117043121149</v>
      </c>
      <c r="AA260" s="51" t="s">
        <v>1234</v>
      </c>
      <c r="AB260" s="51" t="s">
        <v>1235</v>
      </c>
      <c r="AC260" s="9">
        <v>42891</v>
      </c>
      <c r="AD260" s="9">
        <v>43280</v>
      </c>
      <c r="AE260" s="47">
        <f>(AD260-AC260)/365.25</f>
        <v>1.0650239561943875</v>
      </c>
      <c r="AF260" s="31">
        <f t="shared" si="34"/>
        <v>6.239561943874059</v>
      </c>
    </row>
    <row r="261" spans="1:32" ht="29" x14ac:dyDescent="0.35">
      <c r="A261" s="27">
        <v>1</v>
      </c>
      <c r="B261" s="39"/>
      <c r="C261" s="5">
        <v>1069175415</v>
      </c>
      <c r="D261" s="5" t="s">
        <v>225</v>
      </c>
      <c r="E261" s="5" t="s">
        <v>226</v>
      </c>
      <c r="F261" s="5"/>
      <c r="G261" s="5">
        <v>1</v>
      </c>
      <c r="H261" s="5" t="s">
        <v>711</v>
      </c>
      <c r="I261" s="11" t="s">
        <v>515</v>
      </c>
      <c r="J261" s="5" t="s">
        <v>539</v>
      </c>
      <c r="K261" s="5" t="s">
        <v>602</v>
      </c>
      <c r="L261" s="11" t="s">
        <v>712</v>
      </c>
      <c r="M261" s="24">
        <v>451</v>
      </c>
      <c r="N261" s="4" t="s">
        <v>994</v>
      </c>
      <c r="O261" s="11" t="s">
        <v>713</v>
      </c>
      <c r="P261" s="5" t="s">
        <v>515</v>
      </c>
      <c r="Q261" s="5" t="s">
        <v>544</v>
      </c>
      <c r="R261" s="11" t="s">
        <v>515</v>
      </c>
      <c r="S261" s="29">
        <v>44326</v>
      </c>
      <c r="T261" s="29">
        <v>45287</v>
      </c>
      <c r="U261" s="7">
        <f t="shared" si="33"/>
        <v>2.6310746064339492</v>
      </c>
      <c r="V261" s="11" t="s">
        <v>1463</v>
      </c>
      <c r="W261" s="11" t="s">
        <v>1464</v>
      </c>
      <c r="X261" s="6">
        <v>42050</v>
      </c>
      <c r="Y261" s="6">
        <v>44258</v>
      </c>
      <c r="Z261" s="8">
        <f t="shared" si="37"/>
        <v>6.0451745379876796</v>
      </c>
      <c r="AA261" s="50"/>
      <c r="AB261" s="50"/>
      <c r="AC261" s="6"/>
      <c r="AD261" s="6"/>
      <c r="AE261" s="47">
        <v>0</v>
      </c>
      <c r="AF261" s="31">
        <f t="shared" si="34"/>
        <v>8.6762491444216288</v>
      </c>
    </row>
    <row r="262" spans="1:32" ht="29" x14ac:dyDescent="0.35">
      <c r="A262" s="27">
        <v>1</v>
      </c>
      <c r="B262" s="39"/>
      <c r="C262" s="5">
        <v>79351151</v>
      </c>
      <c r="D262" s="5" t="s">
        <v>215</v>
      </c>
      <c r="E262" s="5" t="s">
        <v>216</v>
      </c>
      <c r="F262" s="5">
        <v>1</v>
      </c>
      <c r="G262" s="5"/>
      <c r="H262" s="5" t="s">
        <v>705</v>
      </c>
      <c r="I262" s="11" t="s">
        <v>529</v>
      </c>
      <c r="J262" s="5" t="s">
        <v>539</v>
      </c>
      <c r="K262" s="5" t="s">
        <v>546</v>
      </c>
      <c r="L262" s="11" t="s">
        <v>547</v>
      </c>
      <c r="M262" s="24">
        <v>134</v>
      </c>
      <c r="N262" s="4" t="s">
        <v>989</v>
      </c>
      <c r="O262" s="11" t="s">
        <v>1125</v>
      </c>
      <c r="P262" s="5" t="s">
        <v>515</v>
      </c>
      <c r="Q262" s="5" t="s">
        <v>544</v>
      </c>
      <c r="R262" s="11" t="s">
        <v>529</v>
      </c>
      <c r="S262" s="29">
        <v>45072</v>
      </c>
      <c r="T262" s="29">
        <v>45287</v>
      </c>
      <c r="U262" s="7">
        <f t="shared" si="33"/>
        <v>0.58863791923340181</v>
      </c>
      <c r="V262" s="11" t="s">
        <v>1128</v>
      </c>
      <c r="W262" s="50" t="s">
        <v>1129</v>
      </c>
      <c r="X262" s="6">
        <v>43892</v>
      </c>
      <c r="Y262" s="6">
        <v>45071</v>
      </c>
      <c r="Z262" s="8">
        <f t="shared" si="37"/>
        <v>3.2279260780287475</v>
      </c>
      <c r="AA262" s="50" t="s">
        <v>1130</v>
      </c>
      <c r="AB262" s="50" t="s">
        <v>1131</v>
      </c>
      <c r="AC262" s="6">
        <v>39007</v>
      </c>
      <c r="AD262" s="6">
        <v>43830</v>
      </c>
      <c r="AE262" s="47">
        <f>(AD262-AC262)/365.25</f>
        <v>13.204654346338124</v>
      </c>
      <c r="AF262" s="31">
        <f t="shared" si="34"/>
        <v>17.021218343600275</v>
      </c>
    </row>
    <row r="263" spans="1:32" x14ac:dyDescent="0.35">
      <c r="A263" s="27">
        <v>1</v>
      </c>
      <c r="B263" s="39"/>
      <c r="C263" s="5">
        <v>79044751</v>
      </c>
      <c r="D263" s="5" t="s">
        <v>219</v>
      </c>
      <c r="E263" s="5" t="s">
        <v>220</v>
      </c>
      <c r="F263" s="5">
        <v>1</v>
      </c>
      <c r="G263" s="5"/>
      <c r="H263" s="5" t="s">
        <v>708</v>
      </c>
      <c r="I263" s="11" t="s">
        <v>513</v>
      </c>
      <c r="J263" s="5" t="s">
        <v>539</v>
      </c>
      <c r="K263" s="5" t="s">
        <v>546</v>
      </c>
      <c r="L263" s="11" t="s">
        <v>547</v>
      </c>
      <c r="M263" s="24">
        <v>267</v>
      </c>
      <c r="N263" s="4" t="s">
        <v>991</v>
      </c>
      <c r="O263" s="11" t="s">
        <v>566</v>
      </c>
      <c r="P263" s="5" t="s">
        <v>515</v>
      </c>
      <c r="Q263" s="5" t="s">
        <v>544</v>
      </c>
      <c r="R263" s="11" t="s">
        <v>513</v>
      </c>
      <c r="S263" s="29">
        <v>38510</v>
      </c>
      <c r="T263" s="29">
        <v>45287</v>
      </c>
      <c r="U263" s="7">
        <f t="shared" si="33"/>
        <v>18.55441478439425</v>
      </c>
      <c r="V263" s="11"/>
      <c r="W263" s="11"/>
      <c r="X263" s="6"/>
      <c r="Y263" s="6"/>
      <c r="Z263" s="8">
        <f t="shared" si="37"/>
        <v>0</v>
      </c>
      <c r="AA263" s="50"/>
      <c r="AB263" s="50"/>
      <c r="AC263" s="6"/>
      <c r="AD263" s="6"/>
      <c r="AE263" s="47">
        <f>(AD263-AC263)/365.25</f>
        <v>0</v>
      </c>
      <c r="AF263" s="31">
        <f t="shared" si="34"/>
        <v>18.55441478439425</v>
      </c>
    </row>
    <row r="264" spans="1:32" x14ac:dyDescent="0.35">
      <c r="A264" s="27">
        <v>1</v>
      </c>
      <c r="B264" s="39"/>
      <c r="C264" s="5">
        <v>80757138</v>
      </c>
      <c r="D264" s="5" t="s">
        <v>221</v>
      </c>
      <c r="E264" s="5" t="s">
        <v>222</v>
      </c>
      <c r="F264" s="5">
        <v>1</v>
      </c>
      <c r="G264" s="5"/>
      <c r="H264" s="5" t="s">
        <v>709</v>
      </c>
      <c r="I264" s="11" t="s">
        <v>513</v>
      </c>
      <c r="J264" s="5" t="s">
        <v>539</v>
      </c>
      <c r="K264" s="5" t="s">
        <v>546</v>
      </c>
      <c r="L264" s="11" t="s">
        <v>547</v>
      </c>
      <c r="M264" s="24">
        <v>118</v>
      </c>
      <c r="N264" s="4" t="s">
        <v>992</v>
      </c>
      <c r="O264" s="11" t="s">
        <v>553</v>
      </c>
      <c r="P264" s="5" t="s">
        <v>515</v>
      </c>
      <c r="Q264" s="5" t="s">
        <v>544</v>
      </c>
      <c r="R264" s="11" t="s">
        <v>513</v>
      </c>
      <c r="S264" s="29">
        <v>41149</v>
      </c>
      <c r="T264" s="29">
        <v>45287</v>
      </c>
      <c r="U264" s="7">
        <f t="shared" si="33"/>
        <v>11.329226557152635</v>
      </c>
      <c r="V264" s="11" t="s">
        <v>544</v>
      </c>
      <c r="W264" s="11" t="s">
        <v>1465</v>
      </c>
      <c r="X264" s="6">
        <v>41527</v>
      </c>
      <c r="Y264" s="6">
        <v>41973</v>
      </c>
      <c r="Z264" s="8">
        <f t="shared" si="37"/>
        <v>1.2210814510609171</v>
      </c>
      <c r="AA264" s="50" t="s">
        <v>544</v>
      </c>
      <c r="AB264" s="50" t="s">
        <v>1181</v>
      </c>
      <c r="AC264" s="6">
        <v>41149</v>
      </c>
      <c r="AD264" s="6">
        <v>41526</v>
      </c>
      <c r="AE264" s="47">
        <f>(AD264-AC264)/365.25</f>
        <v>1.0321697467488022</v>
      </c>
      <c r="AF264" s="31">
        <f t="shared" si="34"/>
        <v>13.582477754962355</v>
      </c>
    </row>
    <row r="265" spans="1:32" ht="29.5" thickBot="1" x14ac:dyDescent="0.4">
      <c r="A265" s="27">
        <v>1</v>
      </c>
      <c r="B265" s="39"/>
      <c r="C265" s="13">
        <v>1073511506</v>
      </c>
      <c r="D265" s="13" t="s">
        <v>217</v>
      </c>
      <c r="E265" s="13" t="s">
        <v>218</v>
      </c>
      <c r="F265" s="13"/>
      <c r="G265" s="13">
        <v>1</v>
      </c>
      <c r="H265" s="13" t="s">
        <v>706</v>
      </c>
      <c r="I265" s="44" t="s">
        <v>527</v>
      </c>
      <c r="J265" s="13" t="s">
        <v>539</v>
      </c>
      <c r="K265" s="13" t="s">
        <v>602</v>
      </c>
      <c r="L265" s="44" t="s">
        <v>707</v>
      </c>
      <c r="M265" s="26">
        <v>186</v>
      </c>
      <c r="N265" s="33" t="s">
        <v>990</v>
      </c>
      <c r="O265" s="11" t="s">
        <v>566</v>
      </c>
      <c r="P265" s="5" t="s">
        <v>515</v>
      </c>
      <c r="Q265" s="5" t="s">
        <v>544</v>
      </c>
      <c r="R265" s="11" t="s">
        <v>527</v>
      </c>
      <c r="S265" s="29">
        <v>42058</v>
      </c>
      <c r="T265" s="29">
        <v>45287</v>
      </c>
      <c r="U265" s="7">
        <f t="shared" si="33"/>
        <v>8.8405201916495546</v>
      </c>
      <c r="V265" s="11" t="s">
        <v>884</v>
      </c>
      <c r="W265" s="11" t="s">
        <v>1266</v>
      </c>
      <c r="X265" s="6">
        <v>42037</v>
      </c>
      <c r="Y265" s="6">
        <v>42055</v>
      </c>
      <c r="Z265" s="8">
        <f t="shared" si="37"/>
        <v>4.9281314168377825E-2</v>
      </c>
      <c r="AA265" s="50" t="s">
        <v>544</v>
      </c>
      <c r="AB265" s="50" t="s">
        <v>1361</v>
      </c>
      <c r="AC265" s="6">
        <v>41379</v>
      </c>
      <c r="AD265" s="6">
        <v>42025</v>
      </c>
      <c r="AE265" s="47">
        <f>(AD265-AC265)/365.25</f>
        <v>1.7686516084873374</v>
      </c>
      <c r="AF265" s="34">
        <f t="shared" si="34"/>
        <v>10.658453114305269</v>
      </c>
    </row>
    <row r="266" spans="1:32" x14ac:dyDescent="0.35">
      <c r="M266" s="27"/>
    </row>
    <row r="267" spans="1:32" x14ac:dyDescent="0.35">
      <c r="M267" s="27"/>
    </row>
    <row r="268" spans="1:32" x14ac:dyDescent="0.35">
      <c r="M268" s="27"/>
    </row>
    <row r="269" spans="1:32" x14ac:dyDescent="0.35">
      <c r="M269" s="27"/>
    </row>
    <row r="270" spans="1:32" x14ac:dyDescent="0.35">
      <c r="M270" s="27"/>
    </row>
    <row r="271" spans="1:32" x14ac:dyDescent="0.35">
      <c r="M271" s="27"/>
    </row>
    <row r="272" spans="1:32" x14ac:dyDescent="0.35">
      <c r="M272" s="27"/>
    </row>
    <row r="273" spans="13:13" x14ac:dyDescent="0.35">
      <c r="M273" s="27"/>
    </row>
    <row r="274" spans="13:13" x14ac:dyDescent="0.35">
      <c r="M274" s="27"/>
    </row>
    <row r="275" spans="13:13" x14ac:dyDescent="0.35">
      <c r="M275" s="27"/>
    </row>
    <row r="276" spans="13:13" x14ac:dyDescent="0.35">
      <c r="M276" s="27"/>
    </row>
    <row r="277" spans="13:13" x14ac:dyDescent="0.35">
      <c r="M277" s="27"/>
    </row>
    <row r="278" spans="13:13" x14ac:dyDescent="0.35">
      <c r="M278" s="27"/>
    </row>
    <row r="279" spans="13:13" x14ac:dyDescent="0.35">
      <c r="M279" s="27"/>
    </row>
    <row r="280" spans="13:13" x14ac:dyDescent="0.35">
      <c r="M280" s="27"/>
    </row>
    <row r="281" spans="13:13" x14ac:dyDescent="0.35">
      <c r="M281" s="27"/>
    </row>
    <row r="282" spans="13:13" x14ac:dyDescent="0.35">
      <c r="M282" s="27"/>
    </row>
    <row r="283" spans="13:13" x14ac:dyDescent="0.35">
      <c r="M283" s="27"/>
    </row>
    <row r="284" spans="13:13" x14ac:dyDescent="0.35">
      <c r="M284" s="27"/>
    </row>
    <row r="285" spans="13:13" x14ac:dyDescent="0.35">
      <c r="M285" s="27"/>
    </row>
    <row r="286" spans="13:13" x14ac:dyDescent="0.35">
      <c r="M286" s="27"/>
    </row>
    <row r="287" spans="13:13" x14ac:dyDescent="0.35">
      <c r="M287" s="27"/>
    </row>
    <row r="288" spans="13:13" x14ac:dyDescent="0.35">
      <c r="M288" s="27"/>
    </row>
    <row r="289" spans="13:13" x14ac:dyDescent="0.35">
      <c r="M289" s="27"/>
    </row>
    <row r="290" spans="13:13" x14ac:dyDescent="0.35">
      <c r="M290" s="27"/>
    </row>
    <row r="291" spans="13:13" x14ac:dyDescent="0.35">
      <c r="M291" s="27"/>
    </row>
    <row r="292" spans="13:13" x14ac:dyDescent="0.35">
      <c r="M292" s="27"/>
    </row>
    <row r="293" spans="13:13" x14ac:dyDescent="0.35">
      <c r="M293" s="27"/>
    </row>
    <row r="294" spans="13:13" x14ac:dyDescent="0.35">
      <c r="M294" s="27"/>
    </row>
    <row r="295" spans="13:13" x14ac:dyDescent="0.35">
      <c r="M295" s="27"/>
    </row>
    <row r="296" spans="13:13" x14ac:dyDescent="0.35">
      <c r="M296" s="27"/>
    </row>
    <row r="297" spans="13:13" x14ac:dyDescent="0.35">
      <c r="M297" s="27"/>
    </row>
    <row r="298" spans="13:13" x14ac:dyDescent="0.35">
      <c r="M298" s="27"/>
    </row>
    <row r="299" spans="13:13" x14ac:dyDescent="0.35">
      <c r="M299" s="27"/>
    </row>
    <row r="300" spans="13:13" x14ac:dyDescent="0.35">
      <c r="M300" s="27"/>
    </row>
    <row r="301" spans="13:13" x14ac:dyDescent="0.35">
      <c r="M301" s="27"/>
    </row>
    <row r="302" spans="13:13" x14ac:dyDescent="0.35">
      <c r="M302" s="27"/>
    </row>
    <row r="303" spans="13:13" x14ac:dyDescent="0.35">
      <c r="M303" s="27"/>
    </row>
    <row r="304" spans="13:13" x14ac:dyDescent="0.35">
      <c r="M304" s="27"/>
    </row>
    <row r="305" spans="13:13" x14ac:dyDescent="0.35">
      <c r="M305" s="27"/>
    </row>
    <row r="306" spans="13:13" x14ac:dyDescent="0.35">
      <c r="M306" s="27"/>
    </row>
    <row r="307" spans="13:13" x14ac:dyDescent="0.35">
      <c r="M307" s="27"/>
    </row>
    <row r="308" spans="13:13" x14ac:dyDescent="0.35">
      <c r="M308" s="27"/>
    </row>
    <row r="309" spans="13:13" x14ac:dyDescent="0.35">
      <c r="M309" s="27"/>
    </row>
    <row r="310" spans="13:13" x14ac:dyDescent="0.35">
      <c r="M310" s="27"/>
    </row>
    <row r="311" spans="13:13" x14ac:dyDescent="0.35">
      <c r="M311" s="27"/>
    </row>
    <row r="312" spans="13:13" x14ac:dyDescent="0.35">
      <c r="M312" s="27"/>
    </row>
    <row r="313" spans="13:13" x14ac:dyDescent="0.35">
      <c r="M313" s="27"/>
    </row>
    <row r="314" spans="13:13" x14ac:dyDescent="0.35">
      <c r="M314" s="27"/>
    </row>
    <row r="315" spans="13:13" x14ac:dyDescent="0.35">
      <c r="M315" s="27"/>
    </row>
    <row r="316" spans="13:13" x14ac:dyDescent="0.35">
      <c r="M316" s="27"/>
    </row>
    <row r="317" spans="13:13" x14ac:dyDescent="0.35">
      <c r="M317" s="27"/>
    </row>
    <row r="318" spans="13:13" x14ac:dyDescent="0.35">
      <c r="M318" s="27"/>
    </row>
    <row r="319" spans="13:13" x14ac:dyDescent="0.35">
      <c r="M319" s="27"/>
    </row>
    <row r="320" spans="13:13" x14ac:dyDescent="0.35">
      <c r="M320" s="27"/>
    </row>
    <row r="321" spans="13:13" x14ac:dyDescent="0.35">
      <c r="M321" s="27"/>
    </row>
    <row r="322" spans="13:13" x14ac:dyDescent="0.35">
      <c r="M322" s="27"/>
    </row>
    <row r="323" spans="13:13" x14ac:dyDescent="0.35">
      <c r="M323" s="27"/>
    </row>
    <row r="324" spans="13:13" x14ac:dyDescent="0.35">
      <c r="M324" s="27"/>
    </row>
    <row r="325" spans="13:13" x14ac:dyDescent="0.35">
      <c r="M325" s="27"/>
    </row>
    <row r="326" spans="13:13" x14ac:dyDescent="0.35">
      <c r="M326" s="27"/>
    </row>
    <row r="327" spans="13:13" x14ac:dyDescent="0.35">
      <c r="M327" s="27"/>
    </row>
    <row r="328" spans="13:13" x14ac:dyDescent="0.35">
      <c r="M328" s="27"/>
    </row>
    <row r="329" spans="13:13" x14ac:dyDescent="0.35">
      <c r="M329" s="27"/>
    </row>
    <row r="330" spans="13:13" x14ac:dyDescent="0.35">
      <c r="M330" s="27"/>
    </row>
    <row r="331" spans="13:13" x14ac:dyDescent="0.35">
      <c r="M331" s="27"/>
    </row>
    <row r="332" spans="13:13" x14ac:dyDescent="0.35">
      <c r="M332" s="27"/>
    </row>
    <row r="333" spans="13:13" x14ac:dyDescent="0.35">
      <c r="M333" s="27"/>
    </row>
    <row r="334" spans="13:13" x14ac:dyDescent="0.35">
      <c r="M334" s="27"/>
    </row>
    <row r="335" spans="13:13" x14ac:dyDescent="0.35">
      <c r="M335" s="27"/>
    </row>
    <row r="336" spans="13:13" x14ac:dyDescent="0.35">
      <c r="M336" s="27"/>
    </row>
    <row r="337" spans="13:13" x14ac:dyDescent="0.35">
      <c r="M337" s="27"/>
    </row>
    <row r="338" spans="13:13" x14ac:dyDescent="0.35">
      <c r="M338" s="27"/>
    </row>
    <row r="339" spans="13:13" x14ac:dyDescent="0.35">
      <c r="M339" s="27"/>
    </row>
    <row r="340" spans="13:13" x14ac:dyDescent="0.35">
      <c r="M340" s="27"/>
    </row>
    <row r="341" spans="13:13" x14ac:dyDescent="0.35">
      <c r="M341" s="27"/>
    </row>
    <row r="342" spans="13:13" x14ac:dyDescent="0.35">
      <c r="M342" s="27"/>
    </row>
    <row r="343" spans="13:13" x14ac:dyDescent="0.35">
      <c r="M343" s="27"/>
    </row>
    <row r="344" spans="13:13" x14ac:dyDescent="0.35">
      <c r="M344" s="27"/>
    </row>
    <row r="345" spans="13:13" x14ac:dyDescent="0.35">
      <c r="M345" s="27"/>
    </row>
    <row r="346" spans="13:13" x14ac:dyDescent="0.35">
      <c r="M346" s="27"/>
    </row>
    <row r="347" spans="13:13" x14ac:dyDescent="0.35">
      <c r="M347" s="27"/>
    </row>
    <row r="348" spans="13:13" x14ac:dyDescent="0.35">
      <c r="M348" s="27"/>
    </row>
    <row r="349" spans="13:13" x14ac:dyDescent="0.35">
      <c r="M349" s="27"/>
    </row>
    <row r="350" spans="13:13" x14ac:dyDescent="0.35">
      <c r="M350" s="27"/>
    </row>
    <row r="351" spans="13:13" x14ac:dyDescent="0.35">
      <c r="M351" s="27"/>
    </row>
    <row r="352" spans="13:13" x14ac:dyDescent="0.35">
      <c r="M352" s="27"/>
    </row>
    <row r="353" spans="13:13" x14ac:dyDescent="0.35">
      <c r="M353" s="27"/>
    </row>
    <row r="354" spans="13:13" x14ac:dyDescent="0.35">
      <c r="M354" s="27"/>
    </row>
    <row r="355" spans="13:13" x14ac:dyDescent="0.35">
      <c r="M355" s="27"/>
    </row>
    <row r="356" spans="13:13" x14ac:dyDescent="0.35">
      <c r="M356" s="27"/>
    </row>
    <row r="357" spans="13:13" x14ac:dyDescent="0.35">
      <c r="M357" s="27"/>
    </row>
    <row r="358" spans="13:13" x14ac:dyDescent="0.35">
      <c r="M358" s="27"/>
    </row>
    <row r="359" spans="13:13" x14ac:dyDescent="0.35">
      <c r="M359" s="27"/>
    </row>
    <row r="360" spans="13:13" x14ac:dyDescent="0.35">
      <c r="M360" s="27"/>
    </row>
    <row r="361" spans="13:13" x14ac:dyDescent="0.35">
      <c r="M361" s="27"/>
    </row>
    <row r="362" spans="13:13" x14ac:dyDescent="0.35">
      <c r="M362" s="27"/>
    </row>
    <row r="363" spans="13:13" x14ac:dyDescent="0.35">
      <c r="M363" s="27"/>
    </row>
    <row r="364" spans="13:13" x14ac:dyDescent="0.35">
      <c r="M364" s="27"/>
    </row>
    <row r="365" spans="13:13" x14ac:dyDescent="0.35">
      <c r="M365" s="27"/>
    </row>
    <row r="366" spans="13:13" x14ac:dyDescent="0.35">
      <c r="M366" s="27"/>
    </row>
    <row r="367" spans="13:13" x14ac:dyDescent="0.35">
      <c r="M367" s="27"/>
    </row>
    <row r="368" spans="13:13" x14ac:dyDescent="0.35">
      <c r="M368" s="27"/>
    </row>
    <row r="369" spans="13:13" x14ac:dyDescent="0.35">
      <c r="M369" s="27"/>
    </row>
    <row r="370" spans="13:13" x14ac:dyDescent="0.35">
      <c r="M370" s="27"/>
    </row>
    <row r="371" spans="13:13" x14ac:dyDescent="0.35">
      <c r="M371" s="27"/>
    </row>
    <row r="372" spans="13:13" x14ac:dyDescent="0.35">
      <c r="M372" s="27"/>
    </row>
    <row r="373" spans="13:13" x14ac:dyDescent="0.35">
      <c r="M373" s="27"/>
    </row>
    <row r="374" spans="13:13" x14ac:dyDescent="0.35">
      <c r="M374" s="27"/>
    </row>
    <row r="375" spans="13:13" x14ac:dyDescent="0.35">
      <c r="M375" s="27"/>
    </row>
    <row r="376" spans="13:13" x14ac:dyDescent="0.35">
      <c r="M376" s="27"/>
    </row>
    <row r="377" spans="13:13" x14ac:dyDescent="0.35">
      <c r="M377" s="27"/>
    </row>
    <row r="378" spans="13:13" x14ac:dyDescent="0.35">
      <c r="M378" s="27"/>
    </row>
    <row r="379" spans="13:13" x14ac:dyDescent="0.35">
      <c r="M379" s="27"/>
    </row>
    <row r="380" spans="13:13" x14ac:dyDescent="0.35">
      <c r="M380" s="27"/>
    </row>
    <row r="381" spans="13:13" x14ac:dyDescent="0.35">
      <c r="M381" s="27"/>
    </row>
    <row r="382" spans="13:13" x14ac:dyDescent="0.35">
      <c r="M382" s="27"/>
    </row>
    <row r="383" spans="13:13" x14ac:dyDescent="0.35">
      <c r="M383" s="27"/>
    </row>
    <row r="384" spans="13:13" x14ac:dyDescent="0.35">
      <c r="M384" s="27"/>
    </row>
    <row r="385" spans="13:13" x14ac:dyDescent="0.35">
      <c r="M385" s="27"/>
    </row>
    <row r="386" spans="13:13" x14ac:dyDescent="0.35">
      <c r="M386" s="27"/>
    </row>
    <row r="387" spans="13:13" x14ac:dyDescent="0.35">
      <c r="M387" s="27"/>
    </row>
    <row r="388" spans="13:13" x14ac:dyDescent="0.35">
      <c r="M388" s="27"/>
    </row>
    <row r="389" spans="13:13" x14ac:dyDescent="0.35">
      <c r="M389" s="27"/>
    </row>
    <row r="390" spans="13:13" x14ac:dyDescent="0.35">
      <c r="M390" s="27"/>
    </row>
    <row r="391" spans="13:13" x14ac:dyDescent="0.35">
      <c r="M391" s="27"/>
    </row>
    <row r="392" spans="13:13" x14ac:dyDescent="0.35">
      <c r="M392" s="27"/>
    </row>
    <row r="393" spans="13:13" x14ac:dyDescent="0.35">
      <c r="M393" s="27"/>
    </row>
    <row r="394" spans="13:13" x14ac:dyDescent="0.35">
      <c r="M394" s="27"/>
    </row>
    <row r="395" spans="13:13" x14ac:dyDescent="0.35">
      <c r="M395" s="27"/>
    </row>
    <row r="396" spans="13:13" x14ac:dyDescent="0.35">
      <c r="M396" s="27"/>
    </row>
    <row r="397" spans="13:13" x14ac:dyDescent="0.35">
      <c r="M397" s="27"/>
    </row>
    <row r="398" spans="13:13" x14ac:dyDescent="0.35">
      <c r="M398" s="27"/>
    </row>
    <row r="399" spans="13:13" x14ac:dyDescent="0.35">
      <c r="M399" s="27"/>
    </row>
    <row r="400" spans="13:13" x14ac:dyDescent="0.35">
      <c r="M400" s="27"/>
    </row>
    <row r="401" spans="13:13" x14ac:dyDescent="0.35">
      <c r="M401" s="27"/>
    </row>
    <row r="402" spans="13:13" x14ac:dyDescent="0.35">
      <c r="M402" s="27"/>
    </row>
    <row r="403" spans="13:13" x14ac:dyDescent="0.35">
      <c r="M403" s="27"/>
    </row>
    <row r="404" spans="13:13" x14ac:dyDescent="0.35">
      <c r="M404" s="27"/>
    </row>
    <row r="405" spans="13:13" x14ac:dyDescent="0.35">
      <c r="M405" s="27"/>
    </row>
    <row r="406" spans="13:13" x14ac:dyDescent="0.35">
      <c r="M406" s="27"/>
    </row>
    <row r="407" spans="13:13" x14ac:dyDescent="0.35">
      <c r="M407" s="27"/>
    </row>
    <row r="408" spans="13:13" x14ac:dyDescent="0.35">
      <c r="M408" s="27"/>
    </row>
    <row r="409" spans="13:13" x14ac:dyDescent="0.35">
      <c r="M409" s="27"/>
    </row>
    <row r="410" spans="13:13" x14ac:dyDescent="0.35">
      <c r="M410" s="27"/>
    </row>
    <row r="411" spans="13:13" x14ac:dyDescent="0.35">
      <c r="M411" s="27"/>
    </row>
    <row r="412" spans="13:13" x14ac:dyDescent="0.35">
      <c r="M412" s="27"/>
    </row>
    <row r="413" spans="13:13" x14ac:dyDescent="0.35">
      <c r="M413" s="27"/>
    </row>
    <row r="414" spans="13:13" x14ac:dyDescent="0.35">
      <c r="M414" s="27"/>
    </row>
    <row r="415" spans="13:13" x14ac:dyDescent="0.35">
      <c r="M415" s="27"/>
    </row>
    <row r="416" spans="13:13" x14ac:dyDescent="0.35">
      <c r="M416" s="27"/>
    </row>
    <row r="417" spans="13:13" x14ac:dyDescent="0.35">
      <c r="M417" s="27"/>
    </row>
    <row r="418" spans="13:13" x14ac:dyDescent="0.35">
      <c r="M418" s="27"/>
    </row>
    <row r="419" spans="13:13" x14ac:dyDescent="0.35">
      <c r="M419" s="27"/>
    </row>
    <row r="420" spans="13:13" x14ac:dyDescent="0.35">
      <c r="M420" s="27"/>
    </row>
    <row r="421" spans="13:13" x14ac:dyDescent="0.35">
      <c r="M421" s="27"/>
    </row>
    <row r="422" spans="13:13" x14ac:dyDescent="0.35">
      <c r="M422" s="27"/>
    </row>
    <row r="423" spans="13:13" x14ac:dyDescent="0.35">
      <c r="M423" s="27"/>
    </row>
    <row r="424" spans="13:13" x14ac:dyDescent="0.35">
      <c r="M424" s="27"/>
    </row>
    <row r="425" spans="13:13" x14ac:dyDescent="0.35">
      <c r="M425" s="27"/>
    </row>
    <row r="426" spans="13:13" x14ac:dyDescent="0.35">
      <c r="M426" s="27"/>
    </row>
    <row r="427" spans="13:13" x14ac:dyDescent="0.35">
      <c r="M427" s="27"/>
    </row>
    <row r="428" spans="13:13" x14ac:dyDescent="0.35">
      <c r="M428" s="27"/>
    </row>
    <row r="429" spans="13:13" x14ac:dyDescent="0.35">
      <c r="M429" s="27"/>
    </row>
    <row r="430" spans="13:13" x14ac:dyDescent="0.35">
      <c r="M430" s="27"/>
    </row>
    <row r="431" spans="13:13" x14ac:dyDescent="0.35">
      <c r="M431" s="27"/>
    </row>
    <row r="432" spans="13:13" x14ac:dyDescent="0.35">
      <c r="M432" s="27"/>
    </row>
    <row r="433" spans="13:13" x14ac:dyDescent="0.35">
      <c r="M433" s="27"/>
    </row>
    <row r="434" spans="13:13" x14ac:dyDescent="0.35">
      <c r="M434" s="27"/>
    </row>
    <row r="435" spans="13:13" x14ac:dyDescent="0.35">
      <c r="M435" s="27"/>
    </row>
    <row r="436" spans="13:13" x14ac:dyDescent="0.35">
      <c r="M436" s="27"/>
    </row>
    <row r="437" spans="13:13" x14ac:dyDescent="0.35">
      <c r="M437" s="27"/>
    </row>
    <row r="438" spans="13:13" x14ac:dyDescent="0.35">
      <c r="M438" s="27"/>
    </row>
    <row r="439" spans="13:13" x14ac:dyDescent="0.35">
      <c r="M439" s="27"/>
    </row>
    <row r="440" spans="13:13" x14ac:dyDescent="0.35">
      <c r="M440" s="27"/>
    </row>
    <row r="441" spans="13:13" x14ac:dyDescent="0.35">
      <c r="M441" s="27"/>
    </row>
    <row r="442" spans="13:13" x14ac:dyDescent="0.35">
      <c r="M442" s="27"/>
    </row>
    <row r="443" spans="13:13" x14ac:dyDescent="0.35">
      <c r="M443" s="27"/>
    </row>
    <row r="444" spans="13:13" x14ac:dyDescent="0.35">
      <c r="M444" s="27"/>
    </row>
    <row r="445" spans="13:13" x14ac:dyDescent="0.35">
      <c r="M445" s="27"/>
    </row>
    <row r="446" spans="13:13" x14ac:dyDescent="0.35">
      <c r="M446" s="27"/>
    </row>
    <row r="447" spans="13:13" x14ac:dyDescent="0.35">
      <c r="M447" s="27"/>
    </row>
    <row r="448" spans="13:13" x14ac:dyDescent="0.35">
      <c r="M448" s="27"/>
    </row>
    <row r="449" spans="13:13" x14ac:dyDescent="0.35">
      <c r="M449" s="27"/>
    </row>
    <row r="450" spans="13:13" x14ac:dyDescent="0.35">
      <c r="M450" s="27"/>
    </row>
    <row r="451" spans="13:13" x14ac:dyDescent="0.35">
      <c r="M451" s="27"/>
    </row>
    <row r="452" spans="13:13" x14ac:dyDescent="0.35">
      <c r="M452" s="27"/>
    </row>
    <row r="453" spans="13:13" x14ac:dyDescent="0.35">
      <c r="M453" s="27"/>
    </row>
    <row r="454" spans="13:13" x14ac:dyDescent="0.35">
      <c r="M454" s="27"/>
    </row>
    <row r="455" spans="13:13" x14ac:dyDescent="0.35">
      <c r="M455" s="27"/>
    </row>
    <row r="456" spans="13:13" x14ac:dyDescent="0.35">
      <c r="M456" s="27"/>
    </row>
    <row r="457" spans="13:13" x14ac:dyDescent="0.35">
      <c r="M457" s="27"/>
    </row>
    <row r="458" spans="13:13" x14ac:dyDescent="0.35">
      <c r="M458" s="27"/>
    </row>
  </sheetData>
  <sheetProtection algorithmName="SHA-512" hashValue="YntaFbeOBLG+HZ1imXUFcMqG44ONUi3zgq/7VyPAQP4/8IsGRayp/E3k9mJ4uk+pqHkMxlLbh1B4jIWUiBSvJQ==" saltValue="n+0T89A1ve0BAX+onoYUXA==" spinCount="100000" sheet="1" objects="1" scenarios="1"/>
  <mergeCells count="34">
    <mergeCell ref="B234:B237"/>
    <mergeCell ref="B238:B239"/>
    <mergeCell ref="B240:B250"/>
    <mergeCell ref="B251:B253"/>
    <mergeCell ref="B255:B259"/>
    <mergeCell ref="B260:B265"/>
    <mergeCell ref="B174:B181"/>
    <mergeCell ref="B182:B193"/>
    <mergeCell ref="B194:B207"/>
    <mergeCell ref="B208:B209"/>
    <mergeCell ref="B210:B216"/>
    <mergeCell ref="B217:B233"/>
    <mergeCell ref="B147:B149"/>
    <mergeCell ref="B150:B156"/>
    <mergeCell ref="B157:B162"/>
    <mergeCell ref="B163:B173"/>
    <mergeCell ref="B133:B146"/>
    <mergeCell ref="B75:B82"/>
    <mergeCell ref="B83:B88"/>
    <mergeCell ref="B90:B104"/>
    <mergeCell ref="B105:B119"/>
    <mergeCell ref="B120:B124"/>
    <mergeCell ref="B125:B132"/>
    <mergeCell ref="B38:B45"/>
    <mergeCell ref="B46:B54"/>
    <mergeCell ref="B55:B58"/>
    <mergeCell ref="B59:B60"/>
    <mergeCell ref="B61:B74"/>
    <mergeCell ref="B11:B13"/>
    <mergeCell ref="B14:B16"/>
    <mergeCell ref="B17:B26"/>
    <mergeCell ref="B27:B37"/>
    <mergeCell ref="B3:AF3"/>
    <mergeCell ref="B5:B10"/>
  </mergeCells>
  <hyperlinks>
    <hyperlink ref="N64" r:id="rId1" xr:uid="{9D17B1A4-7183-4E1A-813C-D9419B48FCB1}"/>
    <hyperlink ref="N217" r:id="rId2" xr:uid="{EAE37450-7520-4524-BA35-3A040D389CC4}"/>
    <hyperlink ref="N75" r:id="rId3" xr:uid="{8C0E8FEA-87DC-45C4-977A-80AD43D20FB2}"/>
    <hyperlink ref="N123" r:id="rId4" xr:uid="{A0ECE755-6138-4B67-918F-90E1A6B3EEA6}"/>
    <hyperlink ref="N18" r:id="rId5" xr:uid="{DE39FF00-EB38-4664-969A-C5A345AFF136}"/>
    <hyperlink ref="N8" r:id="rId6" xr:uid="{C781B866-5270-4E82-9587-DDC9552739CC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Kelin Angelica Guiza Torres</dc:creator>
  <cp:lastModifiedBy>Dalia Marcela Leaño Ardila</cp:lastModifiedBy>
  <dcterms:created xsi:type="dcterms:W3CDTF">2023-06-19T18:59:15Z</dcterms:created>
  <dcterms:modified xsi:type="dcterms:W3CDTF">2023-12-27T20:09:07Z</dcterms:modified>
</cp:coreProperties>
</file>