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F2CDBD9-7674-4C94-AE8D-25B26C68C2B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<sst xmlns="http://schemas.openxmlformats.org/spreadsheetml/2006/main" count="236" uniqueCount="135">
  <si>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</si>
  <si>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</si>
  <si>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</si>
  <si>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</si>
  <si>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</si>
  <si>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</si>
  <si>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</si>
  <si>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</si>
  <si>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</si>
  <si>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</si>
  <si>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</si>
  <si>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</si>
  <si>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</si>
  <si>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</si>
  <si>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</si>
  <si>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</si>
  <si>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</si>
  <si>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</si>
  <si>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</si>
  <si>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</si>
  <si>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</si>
  <si>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</si>
  <si>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</si>
  <si>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</si>
  <si>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</si>
  <si>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</si>
  <si>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</si>
  <si>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</si>
  <si>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</si>
  <si>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</si>
  <si>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</si>
  <si>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</si>
  <si>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</si>
  <si>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</si>
  <si>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</si>
  <si>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</si>
  <si>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</si>
  <si>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</si>
  <si>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</si>
  <si>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</si>
  <si>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</si>
  <si>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</si>
  <si>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</si>
  <si>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</si>
  <si>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</si>
  <si>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</si>
  <si>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</si>
  <si>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</si>
  <si>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</si>
  <si>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</si>
  <si>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</si>
  <si>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</si>
  <si>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</si>
  <si>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</si>
  <si>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</si>
  <si>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</si>
  <si>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</si>
  <si>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</si>
  <si>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</si>
  <si>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</si>
  <si>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</si>
  <si>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</si>
  <si>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</si>
  <si>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</si>
  <si>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</si>
  <si>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</si>
  <si>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</si>
  <si>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</si>
  <si>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</si>
  <si>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</si>
  <si>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</si>
  <si>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</si>
  <si>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</si>
  <si>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</si>
  <si>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</si>
  <si>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</si>
  <si>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</si>
  <si>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</si>
  <si>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</si>
  <si>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</si>
  <si>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</si>
  <si>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</si>
  <si>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</si>
  <si>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</si>
  <si>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</si>
  <si>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</si>
  <si>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</si>
  <si>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</si>
  <si>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</si>
  <si>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</si>
  <si>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</si>
  <si>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</si>
  <si>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</si>
  <si>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</si>
  <si>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</si>
  <si>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</si>
  <si>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</si>
  <si>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</si>
  <si>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</si>
  <si>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</si>
  <si>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</si>
  <si>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</si>
  <si>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</si>
  <si>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BIJAO TRADICIONAL SANTANDER VÉLEZ</t>
  </si>
  <si>
    <t>Premio ALIDE 2025 a la Gestión y Modernización Tecnológica – Por el aplicativo Decision.</t>
  </si>
  <si>
    <t>2025 Q3</t>
  </si>
  <si>
    <t>2017 Q2</t>
  </si>
  <si>
    <t>Material de propagacion: Colino/Plántula // Distancia de siembra: 1,5 x 1,5 // Densidad de siembra - Plantas/Ha.: 4.444 // Duracion del ciclo: 10 años // Productividad/Ha/Ciclo: 19.080 kg // Inicio de Produccion desde la siembra: año 2  // Duracion de la etapa productiva: 9 años // Productividad promedio en etapa productiva  // Cultivo asociado: NA // Productividad promedio etapa productiva: 2.120 kg // % Rendimiento 1ra. Calidad: 100 // % Rendimiento 2da. Calidad: 0 // Precio de venta ponderado por calidad: $20.807 // Valor Jornal: $51.220 // Otros: NA</t>
  </si>
  <si>
    <t>El presente documento corresponde a una actualización del documento PDF de la AgroGuía correspondiente a Bijao Tradicional Santander Vélez publicada en la página web, y consta de las siguientes partes:</t>
  </si>
  <si>
    <t>- Flujo anualizado de los ingresos (precio y rendimiento) y los costos de producción para una hectárea de
Bijao Tradicional Santander Vélez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</si>
  <si>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Bijao Tradicional Santander Vélez.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</si>
  <si>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</si>
  <si>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</si>
  <si>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</si>
  <si>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</si>
  <si>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Bijao Tradicional Santander Vélez.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</si>
  <si>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</si>
  <si>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</si>
  <si>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Bijao Tradicional Santander Vélez, en lo que respecta a la mano de obra incluye actividades como la preparación del terreno, la siembra, el trazado y el ahoyado, entre otras, y ascienden a un total de $2,5 millones de pesos (equivalente a 48 jornales). En cuanto a los insumos, se incluyen los gastos relacionados con el material vegetal y las enmiendas, que en conjunto ascienden a  $5,2 millones.</t>
  </si>
  <si>
    <t>*** Los costos de sostenimiento del año 1 comprenden tanto los gastos relacionados con la mano de obra como aquellos asociados con los insumos necesarios desde el momento de la siembra de las plantas hasta finalizar el año 1. Para el caso de Bijao Tradicional Santander Vélez, en lo que respecta a la mano de obra incluye actividades como la fertilización, riego, control de malezas, plagas y enfermedades, entre otras, y ascienden a un total de $1,5 millones de pesos (equivalente a 30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</si>
  <si>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</si>
  <si>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Q3) equivalen a $173,4 millones, en comparación con los costos del marco original que ascienden a $116,0 millones, (mes de publicación del marco: mayo - 2017).
La rentabilidad actualizada (2025 Q3) subió frente a la rentabilidad de la primera AgroGuía, pasando del 21,0% al 128,9%. Mientras que el crecimiento de los costos fue del 149,5%, el crecimiento de los ingresos fue del 270,2%.</t>
  </si>
  <si>
    <t>En cuanto a los costos de mano de obra de la AgroGuía actualizada, se destaca la participación de cosecha y beneficio seguido de fertilización, que representan el 95% y el 2% del costo total, respectivamente. En cuanto a los costos de insumos, se destaca la participación de fertilización seguido de instalación, que representan el 67% y el 31% del costo total, respectivamente.</t>
  </si>
  <si>
    <t>A continuación, se presenta la desagregación de los costos de mano de obra e insumos según las diferentes actividades vinculadas a la producción de BIJAO TRADICIONAL SANTANDER VÉLEZ</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</si>
  <si>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</si>
  <si>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67% y el 31% del costo total, respectivamente.</t>
  </si>
  <si>
    <t>En cuanto a los costos de mano de obra, se destaca la participación de cosecha y beneficio segido por fertilización que representan el 95% y el 2% del costo total, respectivamente.</t>
  </si>
  <si>
    <t>En cuanto a los costos de insumos, se destaca la participación de fertilización segido por instalación que representan el 67% y el 31% del costo total, respectivamente.</t>
  </si>
  <si>
    <t>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</si>
  <si>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respectivamente.En cuanto a los costos de insumos, se destaca la participación de fertilización segido por instalación que representan el 58% y el 41% del costo total, respectivamente.</t>
  </si>
  <si>
    <t>De acuerdo con el comportamiento histórico del sistema productivo, se efectuó un análisis de sensibilidad del margen de utilidad obtenido en la producción de BIJAO TRADICIONAL SANTANDER VÉLEZ, frente a diferentes escenarios de variación de precios de venta en finca y rendimientos probables (kg/ha).</t>
  </si>
  <si>
    <t>Con un precio ponderado de COP $ 20.807/kg y con un rendimiento por hectárea de 19.080 kg por ciclo; el margen de utilidad obtenido en la producción de 0 es del 56%.</t>
  </si>
  <si>
    <t>El precio mínimo ponderado para cubrir los costos de producción, con un rendimiento de 19.080 kg para todo el ciclo de producción, es COP $ 9.090/kg.</t>
  </si>
  <si>
    <t>El rendimiento mínimo por ha/ciclo para cubrir los costos de producción, con un precio ponderado de COP $ 20.807, es de 8.335 kg/ha para todo el ciclo.</t>
  </si>
  <si>
    <t>El siguiente cuadro presenta diferentes escenarios de rentabilidad para el sistema productivo de BIJAO TRADICIONAL SANTANDER VÉLEZ,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</si>
</sst>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4B2ADF0-7824-1194-F609-44CCA087BC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7E9F3A3-12E0-4060-00AE-17E3F39E84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E1DB17F-009B-255C-1D52-2D592CF891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9DE48B5-91A4-51D7-02EB-3753D7C6AC9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0822499-B1D6-43BE-406C-BB65D850B3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8B76E5C-EE4F-E87A-5DDE-6EBD89941D0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987C553-79FF-05DA-F97A-191580E7089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D6CD5C1-2197-E77A-2F34-F59052B941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4841F6E-F0B3-A503-0347-51F30C0E883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900DA79-FFDC-DBFD-A34F-5EF4EC94F7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2465.88</v>
      </c>
      <c r="C7" s="22">
        <v>1536.6</v>
      </c>
      <c r="D7" s="22">
        <v>8153.7</v>
      </c>
      <c r="E7" s="22">
        <v>18825.04</v>
      </c>
      <c r="F7" s="22">
        <v>18825.04</v>
      </c>
      <c r="G7" s="22">
        <v>18825.04</v>
      </c>
      <c r="H7" s="22">
        <v>18825.04</v>
      </c>
      <c r="I7" s="22">
        <v>18825.04</v>
      </c>
      <c r="J7" s="22">
        <v>18825.04</v>
      </c>
      <c r="K7" s="22">
        <v>16541.2</v>
      </c>
      <c r="L7" s="22">
        <v>15076.88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156724.5</v>
      </c>
      <c r="AH7" s="23">
        <v>0.90364299856900798</v>
      </c>
    </row>
    <row r="8" spans="1:34" x14ac:dyDescent="0.3">
      <c r="A8" s="5" t="s">
        <v>101</v>
      </c>
      <c r="B8" s="22">
        <v>5227.5200000000004</v>
      </c>
      <c r="C8" s="22">
        <v>1367.31</v>
      </c>
      <c r="D8" s="22">
        <v>1124.1099999999999</v>
      </c>
      <c r="E8" s="22">
        <v>1124.1099999999999</v>
      </c>
      <c r="F8" s="22">
        <v>1124.1099999999999</v>
      </c>
      <c r="G8" s="22">
        <v>1124.1099999999999</v>
      </c>
      <c r="H8" s="22">
        <v>1124.1099999999999</v>
      </c>
      <c r="I8" s="22">
        <v>1124.1099999999999</v>
      </c>
      <c r="J8" s="22">
        <v>1124.1099999999999</v>
      </c>
      <c r="K8" s="22">
        <v>1124.1099999999999</v>
      </c>
      <c r="L8" s="22">
        <v>1124.1099999999999</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16711.8</v>
      </c>
      <c r="AH8" s="23">
        <v>9.6357001430992226E-2</v>
      </c>
    </row>
    <row r="9" spans="1:34" x14ac:dyDescent="0.3">
      <c r="A9" s="9" t="s">
        <v>100</v>
      </c>
      <c r="B9" s="22">
        <v>7693.4</v>
      </c>
      <c r="C9" s="22">
        <v>2903.91</v>
      </c>
      <c r="D9" s="22">
        <v>9277.81</v>
      </c>
      <c r="E9" s="22">
        <v>19949.150000000001</v>
      </c>
      <c r="F9" s="22">
        <v>19949.150000000001</v>
      </c>
      <c r="G9" s="22">
        <v>19949.150000000001</v>
      </c>
      <c r="H9" s="22">
        <v>19949.150000000001</v>
      </c>
      <c r="I9" s="22">
        <v>19949.150000000001</v>
      </c>
      <c r="J9" s="22">
        <v>19949.150000000001</v>
      </c>
      <c r="K9" s="22">
        <v>17665.310000000001</v>
      </c>
      <c r="L9" s="22">
        <v>16200.99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173436.3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1080</v>
      </c>
      <c r="E11" s="24">
        <v>2400</v>
      </c>
      <c r="F11" s="24">
        <v>2400</v>
      </c>
      <c r="G11" s="24">
        <v>2400</v>
      </c>
      <c r="H11" s="24">
        <v>2400</v>
      </c>
      <c r="I11" s="24">
        <v>2400</v>
      </c>
      <c r="J11" s="24">
        <v>2400</v>
      </c>
      <c r="K11" s="24">
        <v>2000</v>
      </c>
      <c r="L11" s="24">
        <v>1600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19080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20.806999999999999</v>
      </c>
      <c r="E15" s="25">
        <v>20.806999999999999</v>
      </c>
      <c r="F15" s="25">
        <v>20.806999999999999</v>
      </c>
      <c r="G15" s="25">
        <v>20.806999999999999</v>
      </c>
      <c r="H15" s="25">
        <v>20.806999999999999</v>
      </c>
      <c r="I15" s="25">
        <v>20.806999999999999</v>
      </c>
      <c r="J15" s="25">
        <v>20.806999999999999</v>
      </c>
      <c r="K15" s="25">
        <v>20.806999999999999</v>
      </c>
      <c r="L15" s="25">
        <v>20.806999999999999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20.806999999999999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22471.56</v>
      </c>
      <c r="E19" s="22">
        <v>49936.800000000003</v>
      </c>
      <c r="F19" s="22">
        <v>49936.800000000003</v>
      </c>
      <c r="G19" s="22">
        <v>49936.800000000003</v>
      </c>
      <c r="H19" s="22">
        <v>49936.800000000003</v>
      </c>
      <c r="I19" s="22">
        <v>49936.800000000003</v>
      </c>
      <c r="J19" s="22">
        <v>49936.800000000003</v>
      </c>
      <c r="K19" s="22">
        <v>41614</v>
      </c>
      <c r="L19" s="22">
        <v>33291.199999999997</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396997.56</v>
      </c>
      <c r="AH19" s="28"/>
    </row>
    <row r="20" spans="1:34" x14ac:dyDescent="0.3">
      <c r="A20" s="3" t="s">
        <v>11</v>
      </c>
      <c r="B20" s="26">
        <v>-7693.4</v>
      </c>
      <c r="C20" s="26">
        <v>-2903.91</v>
      </c>
      <c r="D20" s="26">
        <v>13193.75</v>
      </c>
      <c r="E20" s="26">
        <v>29987.65</v>
      </c>
      <c r="F20" s="26">
        <v>29987.65</v>
      </c>
      <c r="G20" s="26">
        <v>29987.65</v>
      </c>
      <c r="H20" s="26">
        <v>29987.65</v>
      </c>
      <c r="I20" s="26">
        <v>29987.65</v>
      </c>
      <c r="J20" s="26">
        <v>29987.65</v>
      </c>
      <c r="K20" s="26">
        <v>23948.69</v>
      </c>
      <c r="L20" s="26">
        <v>17090.21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223561.26</v>
      </c>
      <c r="AH20" s="31"/>
    </row>
    <row r="21" spans="1:34" x14ac:dyDescent="0.3">
      <c r="J21" s="19"/>
      <c r="AG21" s="88">
        <v>1.2890107516245362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2735</v>
      </c>
      <c r="D121" s="70">
        <v>5571.3</v>
      </c>
      <c r="E121" s="70">
        <v>12862.88</v>
      </c>
      <c r="F121" s="70">
        <v>12862.88</v>
      </c>
      <c r="G121" s="70">
        <v>12862.88</v>
      </c>
      <c r="H121" s="95">
        <v>12862.88</v>
      </c>
      <c r="I121" s="70">
        <v>12862.88</v>
      </c>
      <c r="J121" s="70">
        <v>12862.88</v>
      </c>
      <c r="K121" s="70">
        <v>11302.4</v>
      </c>
      <c r="L121" s="70">
        <v>10301.92</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107087.9</v>
      </c>
      <c r="AH121" s="71">
        <v>0.92314687876951151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4235.2</v>
      </c>
      <c r="D122" s="70">
        <v>520</v>
      </c>
      <c r="E122" s="70">
        <v>520</v>
      </c>
      <c r="F122" s="70">
        <v>520</v>
      </c>
      <c r="G122" s="70">
        <v>520</v>
      </c>
      <c r="H122" s="95">
        <v>520</v>
      </c>
      <c r="I122" s="70">
        <v>520</v>
      </c>
      <c r="J122" s="70">
        <v>520</v>
      </c>
      <c r="K122" s="70">
        <v>520</v>
      </c>
      <c r="L122" s="70">
        <v>520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8915.2000000000007</v>
      </c>
      <c r="AH122" s="71">
        <v>7.6853121230488555E-2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6970.2</v>
      </c>
      <c r="D123" s="70">
        <v>6091.3</v>
      </c>
      <c r="E123" s="70">
        <v>13382.88</v>
      </c>
      <c r="F123" s="70">
        <v>13382.88</v>
      </c>
      <c r="G123" s="70">
        <v>13382.88</v>
      </c>
      <c r="H123" s="95">
        <v>13382.88</v>
      </c>
      <c r="I123" s="70">
        <v>13382.88</v>
      </c>
      <c r="J123" s="70">
        <v>13382.88</v>
      </c>
      <c r="K123" s="70">
        <v>11822.4</v>
      </c>
      <c r="L123" s="70">
        <v>10821.92</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116003.1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1080</v>
      </c>
      <c r="E125" s="73">
        <v>2400</v>
      </c>
      <c r="F125" s="73">
        <v>2400</v>
      </c>
      <c r="G125" s="73">
        <v>2400</v>
      </c>
      <c r="H125" s="96">
        <v>2400</v>
      </c>
      <c r="I125" s="73">
        <v>2400</v>
      </c>
      <c r="J125" s="73">
        <v>2400</v>
      </c>
      <c r="K125" s="73">
        <v>2000</v>
      </c>
      <c r="L125" s="73">
        <v>1600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19080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7.7</v>
      </c>
      <c r="D129" s="74">
        <v>7.7</v>
      </c>
      <c r="E129" s="74">
        <v>7.7</v>
      </c>
      <c r="F129" s="74">
        <v>7.7</v>
      </c>
      <c r="G129" s="74">
        <v>7.7</v>
      </c>
      <c r="H129" s="97">
        <v>7.7</v>
      </c>
      <c r="I129" s="74">
        <v>7.7</v>
      </c>
      <c r="J129" s="74">
        <v>7.7</v>
      </c>
      <c r="K129" s="74">
        <v>7.7</v>
      </c>
      <c r="L129" s="74">
        <v>7.7</v>
      </c>
      <c r="M129" s="74">
        <v>7.7</v>
      </c>
      <c r="N129" s="74">
        <v>7.7</v>
      </c>
      <c r="O129" s="74">
        <v>7.7</v>
      </c>
      <c r="P129" s="74">
        <v>7.7</v>
      </c>
      <c r="Q129" s="74">
        <v>7.7</v>
      </c>
      <c r="R129" s="74">
        <v>7.7</v>
      </c>
      <c r="S129" s="74">
        <v>7.7</v>
      </c>
      <c r="T129" s="74">
        <v>7.7</v>
      </c>
      <c r="U129" s="74">
        <v>7.7</v>
      </c>
      <c r="V129" s="74">
        <v>7.7</v>
      </c>
      <c r="W129" s="74">
        <v>7.7</v>
      </c>
      <c r="X129" s="74">
        <v>7.7</v>
      </c>
      <c r="Y129" s="74">
        <v>7.7</v>
      </c>
      <c r="Z129" s="74">
        <v>7.7</v>
      </c>
      <c r="AA129" s="74">
        <v>7.7</v>
      </c>
      <c r="AB129" s="74">
        <v>7.7</v>
      </c>
      <c r="AC129" s="74">
        <v>7.7</v>
      </c>
      <c r="AD129" s="74">
        <v>7.7</v>
      </c>
      <c r="AE129" s="74">
        <v>7.7</v>
      </c>
      <c r="AF129" s="74">
        <v>7.7</v>
      </c>
      <c r="AG129" s="74">
        <v>7.7</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8316</v>
      </c>
      <c r="E133" s="70">
        <v>18480</v>
      </c>
      <c r="F133" s="70">
        <v>18480</v>
      </c>
      <c r="G133" s="70">
        <v>18480</v>
      </c>
      <c r="H133" s="95">
        <v>18480</v>
      </c>
      <c r="I133" s="70">
        <v>18480</v>
      </c>
      <c r="J133" s="70">
        <v>18480</v>
      </c>
      <c r="K133" s="70">
        <v>15400</v>
      </c>
      <c r="L133" s="70">
        <v>12320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146916</v>
      </c>
      <c r="AH133" s="63"/>
    </row>
    <row r="134" spans="1:40" s="21" customFormat="1" x14ac:dyDescent="0.3">
      <c r="A134" s="66" t="s">
        <v>11</v>
      </c>
      <c r="B134" s="70"/>
      <c r="C134" s="70">
        <v>-6970.2</v>
      </c>
      <c r="D134" s="70">
        <v>2224.6999999999998</v>
      </c>
      <c r="E134" s="70">
        <v>5097.12</v>
      </c>
      <c r="F134" s="70">
        <v>5097.12</v>
      </c>
      <c r="G134" s="70">
        <v>5097.12</v>
      </c>
      <c r="H134" s="95">
        <v>5097.12</v>
      </c>
      <c r="I134" s="70">
        <v>5097.12</v>
      </c>
      <c r="J134" s="70">
        <v>5097.12</v>
      </c>
      <c r="K134" s="70">
        <v>3577.6</v>
      </c>
      <c r="L134" s="70">
        <v>1498.08</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30912.9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1470000</v>
      </c>
      <c r="J5" t="s">
        <v>4</v>
      </c>
      <c r="K5" s="1">
        <v>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102182896</v>
      </c>
      <c r="J7" t="s">
        <v>9</v>
      </c>
      <c r="K7" s="1">
        <v>0</v>
      </c>
      <c r="S7" s="120"/>
      <c r="T7" s="120"/>
      <c r="U7" s="120"/>
      <c r="V7" s="120"/>
      <c r="W7" s="120"/>
      <c r="X7" s="120"/>
      <c r="Y7" s="120"/>
      <c r="Z7" s="120"/>
      <c r="AA7" s="18"/>
    </row>
    <row r="8" spans="1:27" x14ac:dyDescent="0.35">
      <c r="A8" t="s">
        <v>7</v>
      </c>
      <c r="B8" s="1">
        <v>1750000</v>
      </c>
      <c r="J8" t="s">
        <v>7</v>
      </c>
      <c r="K8" s="1">
        <v>5200000</v>
      </c>
      <c r="S8" s="120"/>
      <c r="T8" s="120"/>
      <c r="U8" s="120"/>
      <c r="V8" s="120"/>
      <c r="W8" s="120"/>
      <c r="X8" s="120"/>
      <c r="Y8" s="120"/>
      <c r="Z8" s="120"/>
    </row>
    <row r="9" spans="1:27" x14ac:dyDescent="0.35">
      <c r="A9" t="s">
        <v>3</v>
      </c>
      <c r="B9" s="1">
        <v>1685000</v>
      </c>
      <c r="J9" t="s">
        <v>3</v>
      </c>
      <c r="K9" s="1">
        <v>3625200</v>
      </c>
      <c r="S9" s="120"/>
      <c r="T9" s="120"/>
      <c r="U9" s="120"/>
      <c r="V9" s="120"/>
      <c r="W9" s="120"/>
      <c r="X9" s="120"/>
      <c r="Y9" s="120"/>
      <c r="Z9" s="120"/>
    </row>
    <row r="10" spans="1:27" x14ac:dyDescent="0.35">
      <c r="A10" t="s">
        <v>6</v>
      </c>
      <c r="B10" s="1">
        <v>0</v>
      </c>
      <c r="J10" t="s">
        <v>6</v>
      </c>
      <c r="K10" s="1">
        <v>90000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107087896</v>
      </c>
      <c r="J15" s="12" t="s">
        <v>64</v>
      </c>
      <c r="K15" s="13">
        <v>8915200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2151240</v>
      </c>
      <c r="J22" t="s">
        <v>4</v>
      </c>
      <c r="K22" s="1">
        <v>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149546384</v>
      </c>
      <c r="J24" t="s">
        <v>9</v>
      </c>
      <c r="K24" s="1">
        <v>0</v>
      </c>
      <c r="S24" s="120"/>
      <c r="T24" s="120"/>
      <c r="U24" s="120"/>
      <c r="V24" s="120"/>
      <c r="W24" s="120"/>
      <c r="X24" s="120"/>
      <c r="Y24" s="120"/>
      <c r="Z24" s="120"/>
    </row>
    <row r="25" spans="1:26" x14ac:dyDescent="0.35">
      <c r="A25" t="s">
        <v>7</v>
      </c>
      <c r="B25" s="1">
        <v>2561000</v>
      </c>
      <c r="J25" t="s">
        <v>7</v>
      </c>
      <c r="K25" s="1">
        <v>11241080</v>
      </c>
      <c r="S25" s="120"/>
      <c r="T25" s="120"/>
      <c r="U25" s="120"/>
      <c r="V25" s="120"/>
      <c r="W25" s="120"/>
      <c r="X25" s="120"/>
      <c r="Y25" s="120"/>
      <c r="Z25" s="120"/>
    </row>
    <row r="26" spans="1:26" ht="14.5" customHeight="1" x14ac:dyDescent="0.35">
      <c r="A26" t="s">
        <v>3</v>
      </c>
      <c r="B26" s="1">
        <v>2465876</v>
      </c>
      <c r="J26" t="s">
        <v>3</v>
      </c>
      <c r="K26" s="1">
        <v>5227524</v>
      </c>
      <c r="S26" s="120"/>
      <c r="T26" s="120"/>
      <c r="U26" s="120"/>
      <c r="V26" s="120"/>
      <c r="W26" s="120"/>
      <c r="X26" s="120"/>
      <c r="Y26" s="120"/>
      <c r="Z26" s="120"/>
    </row>
    <row r="27" spans="1:26" x14ac:dyDescent="0.35">
      <c r="A27" t="s">
        <v>6</v>
      </c>
      <c r="B27" s="1">
        <v>0</v>
      </c>
      <c r="J27" t="s">
        <v>6</v>
      </c>
      <c r="K27" s="1">
        <v>243198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156724500</v>
      </c>
      <c r="J32" s="12" t="s">
        <v>64</v>
      </c>
      <c r="K32" s="13">
        <v>16711802</v>
      </c>
    </row>
    <row r="35" spans="1:15" x14ac:dyDescent="0.35">
      <c r="B35" t="s">
        <v>66</v>
      </c>
      <c r="C35" t="s">
        <v>67</v>
      </c>
      <c r="D35" t="s">
        <v>23</v>
      </c>
      <c r="H35" t="s">
        <v>67</v>
      </c>
      <c r="I35" t="s">
        <v>23</v>
      </c>
    </row>
    <row r="36" spans="1:15" x14ac:dyDescent="0.35">
      <c r="A36" t="s">
        <v>106</v>
      </c>
      <c r="B36" s="14">
        <v>116003096</v>
      </c>
      <c r="C36" s="14">
        <v>107087896</v>
      </c>
      <c r="D36" s="14">
        <v>8915200</v>
      </c>
      <c r="G36" t="s">
        <v>106</v>
      </c>
      <c r="H36" s="15">
        <v>0.92314687876951151</v>
      </c>
      <c r="I36" s="15">
        <v>7.6853121230488541E-2</v>
      </c>
    </row>
    <row r="37" spans="1:15" x14ac:dyDescent="0.35">
      <c r="A37" t="s">
        <v>105</v>
      </c>
      <c r="B37" s="14">
        <v>173436302</v>
      </c>
      <c r="C37" s="14">
        <v>156724500</v>
      </c>
      <c r="D37" s="14">
        <v>16711802</v>
      </c>
      <c r="G37" t="s">
        <v>105</v>
      </c>
      <c r="H37" s="15">
        <v>0.90364299856900776</v>
      </c>
      <c r="I37" s="15">
        <v>9.6357001430992226E-2</v>
      </c>
    </row>
    <row r="38" spans="1:15" x14ac:dyDescent="0.35">
      <c r="O38" s="17">
        <v>10027081200000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9089.9500000000007</v>
      </c>
      <c r="J11" s="19"/>
      <c r="K11" s="19"/>
      <c r="L11" s="19"/>
      <c r="M11" s="19"/>
      <c r="N11" s="19"/>
      <c r="O11" s="19"/>
      <c r="P11" s="19"/>
    </row>
    <row r="12" spans="1:16" ht="14.5" customHeight="1" thickBot="1" x14ac:dyDescent="0.35">
      <c r="A12" s="19"/>
      <c r="B12" s="19"/>
      <c r="C12" s="19"/>
      <c r="D12" s="19"/>
      <c r="E12" s="19"/>
      <c r="F12" s="19"/>
      <c r="G12" s="44" t="s">
        <v>72</v>
      </c>
      <c r="H12" s="45" t="s">
        <v>73</v>
      </c>
      <c r="I12" s="46">
        <v>7693400</v>
      </c>
      <c r="J12" s="19"/>
      <c r="K12" s="19"/>
      <c r="L12" s="19"/>
      <c r="M12" s="19"/>
      <c r="N12" s="19"/>
      <c r="O12" s="19"/>
      <c r="P12" s="19"/>
    </row>
    <row r="13" spans="1:16" ht="14.5" customHeight="1" thickBot="1" x14ac:dyDescent="0.35">
      <c r="A13" s="19"/>
      <c r="B13" s="19"/>
      <c r="C13" s="19"/>
      <c r="D13" s="19"/>
      <c r="E13" s="19"/>
      <c r="F13" s="19"/>
      <c r="G13" s="44" t="s">
        <v>74</v>
      </c>
      <c r="H13" s="45" t="s">
        <v>73</v>
      </c>
      <c r="I13" s="46">
        <v>13802080</v>
      </c>
      <c r="J13" s="19"/>
      <c r="K13" s="19"/>
      <c r="L13" s="19"/>
      <c r="M13" s="19"/>
      <c r="N13" s="19"/>
      <c r="O13" s="19"/>
      <c r="P13" s="19"/>
    </row>
    <row r="14" spans="1:16" ht="14.5" customHeight="1" thickBot="1" x14ac:dyDescent="0.35">
      <c r="A14" s="19"/>
      <c r="B14" s="19"/>
      <c r="C14" s="19"/>
      <c r="D14" s="19"/>
      <c r="E14" s="19"/>
      <c r="F14" s="19"/>
      <c r="G14" s="44" t="s">
        <v>75</v>
      </c>
      <c r="H14" s="45" t="s">
        <v>76</v>
      </c>
      <c r="I14" s="47">
        <v>19.079999999999998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128.90107516245362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15.605249999999998</v>
      </c>
      <c r="F40" s="78">
        <v>16.645599999999998</v>
      </c>
      <c r="G40" s="78">
        <v>17.685949999999998</v>
      </c>
      <c r="H40" s="78">
        <v>18.726299999999998</v>
      </c>
      <c r="I40" s="78">
        <v>19.766649999999998</v>
      </c>
      <c r="J40" s="54">
        <v>20.806999999999999</v>
      </c>
      <c r="K40" s="78">
        <v>21.847349999999999</v>
      </c>
      <c r="L40" s="78">
        <v>22.887699999999999</v>
      </c>
      <c r="M40" s="78">
        <v>23.928049999999999</v>
      </c>
      <c r="N40" s="78">
        <v>24.968399999999999</v>
      </c>
      <c r="O40" s="78">
        <v>26.008749999999999</v>
      </c>
      <c r="P40" s="19"/>
    </row>
    <row r="41" spans="1:16" x14ac:dyDescent="0.3">
      <c r="A41" s="19"/>
      <c r="B41" s="19"/>
      <c r="C41" s="55">
        <v>-0.2</v>
      </c>
      <c r="D41" s="56">
        <v>11093.111999999999</v>
      </c>
      <c r="E41" s="90">
        <v>-1.8768502441531831E-3</v>
      </c>
      <c r="F41" s="90">
        <v>6.4664693072903345E-2</v>
      </c>
      <c r="G41" s="90">
        <v>0.13120623638995976</v>
      </c>
      <c r="H41" s="90">
        <v>0.1977477797070164</v>
      </c>
      <c r="I41" s="90">
        <v>0.2642893230240726</v>
      </c>
      <c r="J41" s="90">
        <v>0.33083086634112924</v>
      </c>
      <c r="K41" s="90">
        <v>0.39737240965818565</v>
      </c>
      <c r="L41" s="90">
        <v>0.46391395297524229</v>
      </c>
      <c r="M41" s="90">
        <v>0.53045549629229849</v>
      </c>
      <c r="N41" s="90">
        <v>0.59699703960935491</v>
      </c>
      <c r="O41" s="90">
        <v>0.66353858292641177</v>
      </c>
      <c r="P41" s="19"/>
    </row>
    <row r="42" spans="1:16" x14ac:dyDescent="0.3">
      <c r="A42" s="19"/>
      <c r="B42" s="19"/>
      <c r="C42" s="55">
        <v>-0.15</v>
      </c>
      <c r="D42" s="56">
        <v>13866.39</v>
      </c>
      <c r="E42" s="90">
        <v>0.24765393719480855</v>
      </c>
      <c r="F42" s="90">
        <v>0.33083086634112924</v>
      </c>
      <c r="G42" s="90">
        <v>0.4140077954874497</v>
      </c>
      <c r="H42" s="90">
        <v>0.49718472463377039</v>
      </c>
      <c r="I42" s="90">
        <v>0.58036165378009108</v>
      </c>
      <c r="J42" s="90">
        <v>0.66353858292641177</v>
      </c>
      <c r="K42" s="90">
        <v>0.74671551207273201</v>
      </c>
      <c r="L42" s="90">
        <v>0.8298924412190527</v>
      </c>
      <c r="M42" s="90">
        <v>0.91306937036537339</v>
      </c>
      <c r="N42" s="90">
        <v>0.99624629951169386</v>
      </c>
      <c r="O42" s="90">
        <v>1.0794232286580145</v>
      </c>
      <c r="P42" s="19"/>
    </row>
    <row r="43" spans="1:16" x14ac:dyDescent="0.3">
      <c r="A43" s="19"/>
      <c r="B43" s="19"/>
      <c r="C43" s="55">
        <v>-0.1</v>
      </c>
      <c r="D43" s="56">
        <v>16313.4</v>
      </c>
      <c r="E43" s="90">
        <v>0.46782816140565719</v>
      </c>
      <c r="F43" s="90">
        <v>0.56568337216603437</v>
      </c>
      <c r="G43" s="90">
        <v>0.66353858292641132</v>
      </c>
      <c r="H43" s="90">
        <v>0.76139379368678872</v>
      </c>
      <c r="I43" s="90">
        <v>0.85924900444716568</v>
      </c>
      <c r="J43" s="90">
        <v>0.95710421520754307</v>
      </c>
      <c r="K43" s="90">
        <v>1.0549594259679203</v>
      </c>
      <c r="L43" s="90">
        <v>1.1528146367282974</v>
      </c>
      <c r="M43" s="90">
        <v>1.2506698474886746</v>
      </c>
      <c r="N43" s="90">
        <v>1.3485250582490518</v>
      </c>
      <c r="O43" s="90">
        <v>1.446380269009429</v>
      </c>
      <c r="P43" s="19"/>
    </row>
    <row r="44" spans="1:16" x14ac:dyDescent="0.3">
      <c r="A44" s="19"/>
      <c r="B44" s="19"/>
      <c r="C44" s="55">
        <v>-0.05</v>
      </c>
      <c r="D44" s="56">
        <v>18126</v>
      </c>
      <c r="E44" s="90">
        <v>0.63092017933961908</v>
      </c>
      <c r="F44" s="90">
        <v>0.73964819129559389</v>
      </c>
      <c r="G44" s="90">
        <v>0.84837620325156826</v>
      </c>
      <c r="H44" s="90">
        <v>0.95710421520754307</v>
      </c>
      <c r="I44" s="90">
        <v>1.0658322271635177</v>
      </c>
      <c r="J44" s="90">
        <v>1.1745602391194923</v>
      </c>
      <c r="K44" s="90">
        <v>1.2832882510754668</v>
      </c>
      <c r="L44" s="90">
        <v>1.3920162630314414</v>
      </c>
      <c r="M44" s="90">
        <v>1.500744274987416</v>
      </c>
      <c r="N44" s="90">
        <v>1.6094722869433906</v>
      </c>
      <c r="O44" s="90">
        <v>1.7182002988993652</v>
      </c>
      <c r="P44" s="19"/>
    </row>
    <row r="45" spans="1:16" x14ac:dyDescent="0.3">
      <c r="A45" s="19"/>
      <c r="B45" s="19"/>
      <c r="C45" s="51" t="s">
        <v>86</v>
      </c>
      <c r="D45" s="57">
        <v>19080</v>
      </c>
      <c r="E45" s="90">
        <v>0.71675808351538861</v>
      </c>
      <c r="F45" s="90">
        <v>0.83120862241641436</v>
      </c>
      <c r="G45" s="90">
        <v>0.94565916131744054</v>
      </c>
      <c r="H45" s="90">
        <v>1.0601097002184661</v>
      </c>
      <c r="I45" s="90">
        <v>1.1745602391194923</v>
      </c>
      <c r="J45" s="90">
        <v>1.2890107780205184</v>
      </c>
      <c r="K45" s="90">
        <v>1.4034613169215442</v>
      </c>
      <c r="L45" s="90">
        <v>1.5179118558225699</v>
      </c>
      <c r="M45" s="90">
        <v>1.6323623947235957</v>
      </c>
      <c r="N45" s="90">
        <v>1.7468129336246219</v>
      </c>
      <c r="O45" s="90">
        <v>1.8612634725256481</v>
      </c>
      <c r="P45" s="19"/>
    </row>
    <row r="46" spans="1:16" ht="14.5" customHeight="1" x14ac:dyDescent="0.3">
      <c r="A46" s="19"/>
      <c r="B46" s="19"/>
      <c r="C46" s="55">
        <v>0.05</v>
      </c>
      <c r="D46" s="56">
        <v>20034</v>
      </c>
      <c r="E46" s="90">
        <v>0.80259598769115792</v>
      </c>
      <c r="F46" s="90">
        <v>0.92276905353723526</v>
      </c>
      <c r="G46" s="90">
        <v>1.0429421193833122</v>
      </c>
      <c r="H46" s="90">
        <v>1.1631151852293895</v>
      </c>
      <c r="I46" s="90">
        <v>1.2832882510754668</v>
      </c>
      <c r="J46" s="90">
        <v>1.4034613169215442</v>
      </c>
      <c r="K46" s="90">
        <v>1.5236343827676215</v>
      </c>
      <c r="L46" s="90">
        <v>1.6438074486136984</v>
      </c>
      <c r="M46" s="90">
        <v>1.7639805144597758</v>
      </c>
      <c r="N46" s="90">
        <v>1.8841535803058527</v>
      </c>
      <c r="O46" s="90">
        <v>2.0043266461519305</v>
      </c>
      <c r="P46" s="19"/>
    </row>
    <row r="47" spans="1:16" x14ac:dyDescent="0.3">
      <c r="A47" s="19"/>
      <c r="B47" s="19"/>
      <c r="C47" s="55">
        <v>0.1</v>
      </c>
      <c r="D47" s="56">
        <v>22037.4</v>
      </c>
      <c r="E47" s="90">
        <v>0.98285558646027393</v>
      </c>
      <c r="F47" s="90">
        <v>1.1150459588909589</v>
      </c>
      <c r="G47" s="90">
        <v>1.2472363313216439</v>
      </c>
      <c r="H47" s="90">
        <v>1.3794267037523289</v>
      </c>
      <c r="I47" s="90">
        <v>1.5116170761830134</v>
      </c>
      <c r="J47" s="90">
        <v>1.6438074486136989</v>
      </c>
      <c r="K47" s="90">
        <v>1.7759978210443839</v>
      </c>
      <c r="L47" s="90">
        <v>1.9081881934750684</v>
      </c>
      <c r="M47" s="90">
        <v>2.0403785659057538</v>
      </c>
      <c r="N47" s="90">
        <v>2.1725689383364388</v>
      </c>
      <c r="O47" s="90">
        <v>2.3047593107671234</v>
      </c>
      <c r="P47" s="19"/>
    </row>
    <row r="48" spans="1:16" x14ac:dyDescent="0.3">
      <c r="A48" s="19"/>
      <c r="B48" s="19"/>
      <c r="C48" s="55">
        <v>0.15</v>
      </c>
      <c r="D48" s="56">
        <v>25343.010000000002</v>
      </c>
      <c r="E48" s="90">
        <v>1.2802839244293152</v>
      </c>
      <c r="F48" s="90">
        <v>1.4323028527246029</v>
      </c>
      <c r="G48" s="90">
        <v>1.5843217810198902</v>
      </c>
      <c r="H48" s="90">
        <v>1.7363407093151779</v>
      </c>
      <c r="I48" s="90">
        <v>1.8883596376104657</v>
      </c>
      <c r="J48" s="90">
        <v>2.0403785659057538</v>
      </c>
      <c r="K48" s="90">
        <v>2.1923974942010411</v>
      </c>
      <c r="L48" s="90">
        <v>2.3444164224963289</v>
      </c>
      <c r="M48" s="90">
        <v>2.496435350791617</v>
      </c>
      <c r="N48" s="90">
        <v>2.6484542790869043</v>
      </c>
      <c r="O48" s="90">
        <v>2.8004732073821921</v>
      </c>
      <c r="P48" s="19"/>
    </row>
    <row r="49" spans="1:16" ht="14.5" thickBot="1" x14ac:dyDescent="0.35">
      <c r="A49" s="19"/>
      <c r="B49" s="19"/>
      <c r="C49" s="55">
        <v>0.2</v>
      </c>
      <c r="D49" s="58">
        <v>30411.612000000001</v>
      </c>
      <c r="E49" s="90">
        <v>1.7363407093151779</v>
      </c>
      <c r="F49" s="90">
        <v>1.9187634232695232</v>
      </c>
      <c r="G49" s="90">
        <v>2.1011861372238685</v>
      </c>
      <c r="H49" s="90">
        <v>2.2836088511782133</v>
      </c>
      <c r="I49" s="90">
        <v>2.4660315651325586</v>
      </c>
      <c r="J49" s="90">
        <v>2.6484542790869043</v>
      </c>
      <c r="K49" s="90">
        <v>2.8308769930412492</v>
      </c>
      <c r="L49" s="90">
        <v>3.0132997069955945</v>
      </c>
      <c r="M49" s="90">
        <v>3.1957224209499397</v>
      </c>
      <c r="N49" s="90">
        <v>3.378145134904285</v>
      </c>
      <c r="O49" s="90">
        <v>3.5605678488586303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2025-12-02T14:47:56Z</dcterms:modified>
</cp:coreProperties>
</file>