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91ECF9EF-4502-4022-98E3-0FD2B81519B7}"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<sst xmlns="http://schemas.openxmlformats.org/spreadsheetml/2006/main" count="352" uniqueCount="162">
  <si>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</si>
  <si>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</si>
  <si>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</si>
  <si>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</si>
  <si>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</si>
  <si>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</si>
  <si>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</si>
  <si>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</si>
  <si>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</si>
  <si>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</si>
  <si>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</si>
  <si>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</si>
  <si>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</si>
  <si>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</si>
  <si>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</si>
  <si>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</si>
  <si>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</si>
  <si>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</si>
  <si>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</si>
  <si>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</si>
  <si>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</si>
  <si>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</si>
  <si>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</si>
  <si>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</si>
  <si>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</si>
  <si>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</si>
  <si>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</si>
  <si>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</si>
  <si>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</si>
  <si>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</si>
  <si>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</si>
  <si>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</si>
  <si>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</si>
  <si>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</si>
  <si>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</si>
  <si>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</si>
  <si>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</si>
  <si>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</si>
  <si>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</si>
  <si>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</si>
  <si>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</si>
  <si>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</si>
  <si>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</si>
  <si>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</si>
  <si>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</si>
  <si>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</si>
  <si>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</si>
  <si>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</si>
  <si>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</si>
  <si>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</si>
  <si>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</si>
  <si>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</si>
  <si>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</si>
  <si>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</si>
  <si>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</si>
  <si>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</si>
  <si>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</si>
  <si>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</si>
  <si>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</si>
  <si>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</si>
  <si>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</si>
  <si>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</si>
  <si>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</si>
  <si>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</si>
  <si>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</si>
  <si>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</si>
  <si>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</si>
  <si>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</si>
  <si>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</si>
  <si>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</si>
  <si>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</si>
  <si>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</si>
  <si>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</si>
  <si>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</si>
  <si>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</si>
  <si>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</si>
  <si>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</si>
  <si>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</si>
  <si>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</si>
  <si>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</si>
  <si>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</si>
  <si>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</si>
  <si>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</si>
  <si>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</si>
  <si>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</si>
  <si>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</si>
  <si>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</si>
  <si>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</si>
  <si>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</si>
  <si>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</si>
  <si>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</si>
  <si>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</si>
  <si>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</si>
  <si>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</si>
  <si>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</si>
  <si>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</si>
  <si>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</si>
  <si>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</si>
  <si>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</si>
  <si>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</si>
  <si>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</si>
  <si>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</si>
  <si>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</si>
  <si>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</si>
  <si>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</si>
  <si>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</si>
  <si>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</si>
  <si>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</si>
  <si>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</si>
  <si>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</si>
  <si>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</si>
  <si>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</si>
  <si>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</si>
  <si>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</si>
  <si>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</si>
  <si>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</si>
  <si>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</si>
  <si>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</si>
  <si>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</si>
  <si>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</si>
  <si>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</si>
  <si>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</si>
  <si>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</si>
  <si>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</si>
  <si>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ARROZ RIEGO HUILA TESALIA</t>
  </si>
  <si>
    <t>Premio ALIDE 2025 a la Gestión y Modernización Tecnológica – Por el aplicativo Decision.</t>
  </si>
  <si>
    <t>Huila</t>
  </si>
  <si>
    <t>2025 Q2</t>
  </si>
  <si>
    <t>2017 Q3</t>
  </si>
  <si>
    <t>Material de propagacion: Semilla // Distancia de siembra: NA // Densidad de siembra - Plantas/Ha.: No apl.ica // Duracion del ciclo: 4 meses // Productividad/Ha/Ciclo: 7.500 kg // Inicio de Produccion desde la siembra: mes 4  // Duracion de la etapa productiva: 1 meses // Productividad promedio en etapa productiva  // Cultivo asociado: NA // Productividad promedio etapa productiva: 7.500 kg // % Rendimiento 1ra. Calidad: 100 // % Rendimiento 2da. Calidad: 0 // Precio de venta ponderado por calidad: $1.432 // Valor Jornal: $NA // Otros: CICLO APROXIMADO DE 100 DÍAS VARIEDADES FEDEARROZ, POR LA ESTRUCTURA DEL MARCO LAS LABORES SE PRESENTAN EN LA CLASIFICACION DE MANO DE OBRA, PERO TODAS LAS LABORES SON MECANIZADAS</t>
  </si>
  <si>
    <t>El presente documento corresponde a una actualización del documento PDF de la AgroGuía correspondiente a Arroz Riego Huila Tesalia publicada en la página web, y consta de las siguientes partes:</t>
  </si>
  <si>
    <t>- Flujo anualizado de los ingresos (precio y rendimiento) y los costos de producción para una hectárea de
Arroz Riego Huila Tesalia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</si>
  <si>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Arroz Riego Huila Tesalia.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</si>
  <si>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</si>
  <si>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</si>
  <si>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</si>
  <si>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</si>
  <si>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Arroz Riego Huila Tesalia. La participación se encuentra actualizada al 2025 Q2.</t>
  </si>
  <si>
    <t>Sostenimiento Ciclo ***</t>
  </si>
  <si>
    <t>Sub Total Ingresos millones [(CxG)]</t>
  </si>
  <si>
    <t>** Los costos de instalación comprenden tanto los gastos relacionados con la mano de obra como aquellos asociados con los insumos necesarios hasta completar la siembra de las plantas. Para el caso de Arroz Riego Huila Tesalia, en lo que respecta a la mano de obra incluye actividades como la preparación del terreno, la siembra, el trazado y el ahoyado, entre otras, y ascienden a un total de $1,5 millones de pesos (equivalente a 0 jornales). En cuanto a los insumos, se incluyen los gastos relacionados con el material vegetal y las enmiendas, que en conjunto ascienden a  $1,7 millones.</t>
  </si>
  <si>
    <t>*** Los costos de sostenimiento del ciclo comprenden tanto los gastos relacionados con la mano de obra como aquellos asociados con los insumos necesarios desde el momento de la siembra de las plantas hasta finalizar el ciclo. Para el caso de Arroz Riego Huila Tesalia, en lo que respecta a la mano de obra incluye actividades como la fertilización, riego, control de malezas, plagas y enfermedades, entre otras, y ascienden a un total de $3,8 millones de pesos (equivalente a 0 jornales). En cuanto a los insumos, se incluyen los fertilizantes, plaguicidas, transportes, entre otras, que en conjunto ascienden a  $5,4 millones.</t>
  </si>
  <si>
    <t>Nota 1: en caso de utilizar esta información para el desarrollo de otras publicaciones, por favor citar FINAGRO, "Agro Guía - Marcos de Referencia Agroeconómicos"</t>
  </si>
  <si>
    <t>Los costos totales del ciclo para esta actualización (2025 Q2) equivalen a $12,4 millones, en comparación con los costos del marco original que ascienden a $5,7 millones, (mes de publicación del marco: septiembre - 2017).
La rentabilidad actualizada (2025 Q2) bajó frente a la rentabilidad de la primera AgroGuía, pasando del 25,1% al -13,3%. Mientras que el crecimiento de los costos fue del 216,6%, el crecimiento de los ingresos fue del 140,7%.</t>
  </si>
  <si>
    <t>En cuanto a los costos de mano de obra de la AgroGuía actualizada, se destaca la participación de riego seguido de instalación, que representan el 30% y el 28% del costo total, respectivamente. En cuanto a los costos de insumos, se destaca la participación de fertilización seguido de instalación, que representan el 37% y el 24% del costo total, respectivamente.</t>
  </si>
  <si>
    <t>bajó</t>
  </si>
  <si>
    <t>A continuación, se presenta la desagregación de los costos de mano de obra e insumos según las diferentes actividades vinculadas a la producción de ARROZ RIEGO HUILA TESALIA</t>
  </si>
  <si>
    <t>En cuanto a los costos de mano de obra, se destaca la participación de riego segido por instalación que representan el 30% y el 28% del costo total, respectivamente. En cuanto a los costos de insumos, se destaca la participación de fertilización segido por instalación que representan el 36% y el 21% del costo total, respectivamente.</t>
  </si>
  <si>
    <t>En cuanto a los costos de mano de obra, se destaca la participación de riego segido por instalación que representan el 30% y el 28% del costo total, respectivamente. En cuanto a los costos de insumos, se destaca la participación de fertilización segido por instalación que representan el 37% y el 24% del costo total, respectivamente.</t>
  </si>
  <si>
    <t>En cuanto a los costos de mano de obra, se destaca la participación de riego segido por instalación que representan el 30% y el 28% del costo total, respectivamente.</t>
  </si>
  <si>
    <t>En cuanto a los costos de insumos, se destaca la participación de fertilización segido por instalación que representan el 37% y el 24% del costo total, respectivamente.</t>
  </si>
  <si>
    <t>En cuanto a los costos de insumos, se destaca la participación de fertilización segido por instalación que representan el 36% y el 21% del costo total, respectivamente.</t>
  </si>
  <si>
    <t>En cuanto a los costos de mano de obra, se destaca la participación de riego segido por instalación que representan el 30% y el 28% del costo total, respectivamente.En cuanto a los costos de insumos, se destaca la participación de fertilización segido por instalación que representan el 36% y el 21% del costo total, respectivamente.</t>
  </si>
  <si>
    <t>De acuerdo con el comportamiento histórico del sistema productivo, se efectuó un análisis de sensibilidad del margen de utilidad obtenido en la producción de ARROZ RIEGO HUILA TESALIA, frente a diferentes escenarios de variación de precios de venta en finca y rendimientos probables (kg/ha).</t>
  </si>
  <si>
    <t>Con un precio ponderado de COP $ 1.432/kg y con un rendimiento por hectárea de 7.500 kg por ciclo; el margen de utilidad obtenido en la producción de arroz verde riego es del -15%.</t>
  </si>
  <si>
    <t>El precio mínimo ponderado para cubrir los costos de producción, con un rendimiento de 7.500 kg para todo el ciclo de producción, es COP $ 1.651/kg.</t>
  </si>
  <si>
    <t>El rendimiento mínimo por ha/ciclo para cubrir los costos de producción, con un precio ponderado de COP $ 1.432, es de 8.648 kg/ha para todo el ciclo.</t>
  </si>
  <si>
    <t>El siguiente cuadro presenta diferentes escenarios de rentabilidad para el sistema productivo de ARROZ RIEGO HUILA TESALIA, con respecto a diferentes niveles de productividad (kg./ha.) y precios ($/kg.).</t>
  </si>
  <si>
    <t>De acuerdo con el comportamiento histórico del sistema productivo, se efectuó un análisis de sensibilidad del margen de utilidad obtenido en la producción de ARROZ RIEGO HUILA TESALIA, frente a diferentes escenarios de variación de precios de venta en finca y rendimientos probables (t/ha)</t>
  </si>
  <si>
    <t>Con un precio ponderado de COP $$ 1.018/kg y con un rendimiento por hectárea de 7.500 kg por ciclo; el margen de utilidad obtenido en la producción de arroz verde riego es del 25%.</t>
  </si>
  <si>
    <t>El precio mínimo ponderado para cubrir los costos de producción, con un rendimiento de 7.500 kg para todo el ciclo de producción, es COP $ 762/kg.</t>
  </si>
  <si>
    <t>El rendimiento mínimo por ha/ciclo para cubrir los costos de producción, con un precio ponderado de COP $ 1.018, es de 5.617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</si>
</sst>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Q3</c:v>
                </c:pt>
                <c:pt idx="1">
                  <c:v>2025 Q2</c:v>
                </c:pt>
              </c:strCache>
            </c:strRef>
          </c:cat>
          <c:val>
            <c:numRef>
              <c:f>'Análisis Comparativo y Part.'!$AQ$41:$AQ$42</c:f>
              <c:numCache>
                <c:formatCode>_(* #,##0_);_(* \(#,##0\);_(* "-"_);_(@_)</c:formatCode>
                <c:ptCount val="2"/>
                <c:pt idx="0">
                  <c:v>5717724</c:v>
                </c:pt>
                <c:pt idx="1">
                  <c:v>12384042.965941839</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Q3</c:v>
                </c:pt>
                <c:pt idx="1">
                  <c:v>2025 Q2</c:v>
                </c:pt>
              </c:strCache>
            </c:strRef>
          </c:cat>
          <c:val>
            <c:numRef>
              <c:f>'Análisis Comparativo y Part.'!$AR$41:$AR$42</c:f>
              <c:numCache>
                <c:formatCode>_(* #,##0_);_(* \(#,##0\);_(* "-"_);_(@_)</c:formatCode>
                <c:ptCount val="2"/>
                <c:pt idx="0">
                  <c:v>2306557</c:v>
                </c:pt>
                <c:pt idx="1">
                  <c:v>5250445</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Q3</c:v>
                </c:pt>
                <c:pt idx="1">
                  <c:v>2025 Q2</c:v>
                </c:pt>
              </c:strCache>
            </c:strRef>
          </c:cat>
          <c:val>
            <c:numRef>
              <c:f>'Análisis Comparativo y Part.'!$AS$41:$AS$42</c:f>
              <c:numCache>
                <c:formatCode>_(* #,##0_);_(* \(#,##0\);_(* "-"_);_(@_)</c:formatCode>
                <c:ptCount val="2"/>
                <c:pt idx="0">
                  <c:v>3411167</c:v>
                </c:pt>
                <c:pt idx="1">
                  <c:v>7133597.965941838</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687874</c:v>
                </c:pt>
                <c:pt idx="1">
                  <c:v>1166938</c:v>
                </c:pt>
                <c:pt idx="3">
                  <c:v>2637766</c:v>
                </c:pt>
                <c:pt idx="4">
                  <c:v>1735889.965941838</c:v>
                </c:pt>
                <c:pt idx="6">
                  <c:v>0</c:v>
                </c:pt>
                <c:pt idx="7">
                  <c:v>0</c:v>
                </c:pt>
                <c:pt idx="8">
                  <c:v>905130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801065</c:v>
                </c:pt>
                <c:pt idx="1">
                  <c:v>216188</c:v>
                </c:pt>
                <c:pt idx="2">
                  <c:v>813557</c:v>
                </c:pt>
                <c:pt idx="3">
                  <c:v>283820</c:v>
                </c:pt>
                <c:pt idx="4">
                  <c:v>1468229</c:v>
                </c:pt>
                <c:pt idx="5">
                  <c:v>111284</c:v>
                </c:pt>
                <c:pt idx="6">
                  <c:v>0</c:v>
                </c:pt>
                <c:pt idx="7">
                  <c:v>1556302</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Q3</c:v>
                </c:pt>
                <c:pt idx="1">
                  <c:v>2025 Q2</c:v>
                </c:pt>
              </c:strCache>
            </c:strRef>
          </c:cat>
          <c:val>
            <c:numRef>
              <c:f>'Análisis Comparativo y Part.'!$AW$41:$AW$42</c:f>
              <c:numCache>
                <c:formatCode>0%</c:formatCode>
                <c:ptCount val="2"/>
                <c:pt idx="0">
                  <c:v>0.40340474636411272</c:v>
                </c:pt>
                <c:pt idx="1">
                  <c:v>0.42396857104255775</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Q3</c:v>
                </c:pt>
                <c:pt idx="1">
                  <c:v>2025 Q2</c:v>
                </c:pt>
              </c:strCache>
            </c:strRef>
          </c:cat>
          <c:val>
            <c:numRef>
              <c:f>'Análisis Comparativo y Part.'!$AX$41:$AX$42</c:f>
              <c:numCache>
                <c:formatCode>0%</c:formatCode>
                <c:ptCount val="2"/>
                <c:pt idx="0">
                  <c:v>0.59659525363588728</c:v>
                </c:pt>
                <c:pt idx="1">
                  <c:v>0.57603142895744219</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351914</c:v>
                </c:pt>
                <c:pt idx="1">
                  <c:v>94972</c:v>
                </c:pt>
                <c:pt idx="2">
                  <c:v>357401</c:v>
                </c:pt>
                <c:pt idx="3">
                  <c:v>124685</c:v>
                </c:pt>
                <c:pt idx="4">
                  <c:v>645003</c:v>
                </c:pt>
                <c:pt idx="5">
                  <c:v>48888</c:v>
                </c:pt>
                <c:pt idx="6">
                  <c:v>0</c:v>
                </c:pt>
                <c:pt idx="7">
                  <c:v>683694</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548180</c:v>
                </c:pt>
                <c:pt idx="1">
                  <c:v>557562</c:v>
                </c:pt>
                <c:pt idx="2">
                  <c:v>0</c:v>
                </c:pt>
                <c:pt idx="3">
                  <c:v>1238300</c:v>
                </c:pt>
                <c:pt idx="4">
                  <c:v>701400</c:v>
                </c:pt>
                <c:pt idx="5">
                  <c:v>0</c:v>
                </c:pt>
                <c:pt idx="6">
                  <c:v>0</c:v>
                </c:pt>
                <c:pt idx="7">
                  <c:v>0</c:v>
                </c:pt>
                <c:pt idx="8">
                  <c:v>365725</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801065</c:v>
                </c:pt>
                <c:pt idx="1">
                  <c:v>216188</c:v>
                </c:pt>
                <c:pt idx="2">
                  <c:v>813557</c:v>
                </c:pt>
                <c:pt idx="3">
                  <c:v>283820</c:v>
                </c:pt>
                <c:pt idx="4">
                  <c:v>1468229</c:v>
                </c:pt>
                <c:pt idx="5">
                  <c:v>111284</c:v>
                </c:pt>
                <c:pt idx="6">
                  <c:v>0</c:v>
                </c:pt>
                <c:pt idx="7">
                  <c:v>1556302</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687874</c:v>
                </c:pt>
                <c:pt idx="1">
                  <c:v>1166938</c:v>
                </c:pt>
                <c:pt idx="2">
                  <c:v>0</c:v>
                </c:pt>
                <c:pt idx="3">
                  <c:v>2637766</c:v>
                </c:pt>
                <c:pt idx="4">
                  <c:v>1735889.965941838</c:v>
                </c:pt>
                <c:pt idx="5">
                  <c:v>0</c:v>
                </c:pt>
                <c:pt idx="6">
                  <c:v>0</c:v>
                </c:pt>
                <c:pt idx="7">
                  <c:v>0</c:v>
                </c:pt>
                <c:pt idx="8">
                  <c:v>905130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Q3</c:v>
                </c:pt>
                <c:pt idx="1">
                  <c:v>2025 Q2</c:v>
                </c:pt>
              </c:strCache>
            </c:strRef>
          </c:cat>
          <c:val>
            <c:numRef>
              <c:f>Tortas!$B$36:$B$37</c:f>
              <c:numCache>
                <c:formatCode>_(* #,##0_);_(* \(#,##0\);_(* "-"_);_(@_)</c:formatCode>
                <c:ptCount val="2"/>
                <c:pt idx="0">
                  <c:v>5717724</c:v>
                </c:pt>
                <c:pt idx="1">
                  <c:v>12384042.965941839</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Q3</c:v>
                </c:pt>
                <c:pt idx="1">
                  <c:v>2025 Q2</c:v>
                </c:pt>
              </c:strCache>
            </c:strRef>
          </c:cat>
          <c:val>
            <c:numRef>
              <c:f>Tortas!$C$36:$C$37</c:f>
              <c:numCache>
                <c:formatCode>_(* #,##0_);_(* \(#,##0\);_(* "-"_);_(@_)</c:formatCode>
                <c:ptCount val="2"/>
                <c:pt idx="0">
                  <c:v>2306557</c:v>
                </c:pt>
                <c:pt idx="1">
                  <c:v>5250445</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Q3</c:v>
                </c:pt>
                <c:pt idx="1">
                  <c:v>2025 Q2</c:v>
                </c:pt>
              </c:strCache>
            </c:strRef>
          </c:cat>
          <c:val>
            <c:numRef>
              <c:f>Tortas!$D$36:$D$37</c:f>
              <c:numCache>
                <c:formatCode>_(* #,##0_);_(* \(#,##0\);_(* "-"_);_(@_)</c:formatCode>
                <c:ptCount val="2"/>
                <c:pt idx="0">
                  <c:v>3411167</c:v>
                </c:pt>
                <c:pt idx="1">
                  <c:v>7133597.965941838</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Q3</c:v>
                </c:pt>
                <c:pt idx="1">
                  <c:v>2025 Q2</c:v>
                </c:pt>
              </c:strCache>
            </c:strRef>
          </c:cat>
          <c:val>
            <c:numRef>
              <c:f>Tortas!$H$36:$H$37</c:f>
              <c:numCache>
                <c:formatCode>0%</c:formatCode>
                <c:ptCount val="2"/>
                <c:pt idx="0">
                  <c:v>0.40340474636411272</c:v>
                </c:pt>
                <c:pt idx="1">
                  <c:v>0.42396857104255775</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Q3</c:v>
                </c:pt>
                <c:pt idx="1">
                  <c:v>2025 Q2</c:v>
                </c:pt>
              </c:strCache>
            </c:strRef>
          </c:cat>
          <c:val>
            <c:numRef>
              <c:f>Tortas!$I$36:$I$37</c:f>
              <c:numCache>
                <c:formatCode>0%</c:formatCode>
                <c:ptCount val="2"/>
                <c:pt idx="0">
                  <c:v>0.59659525363588728</c:v>
                </c:pt>
                <c:pt idx="1">
                  <c:v>0.57603142895744219</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1468.23</v>
      </c>
      <c r="C7" s="22">
        <v>3782.22</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5250.45</v>
      </c>
      <c r="AH7" s="23">
        <v>0.42396857104255781</v>
      </c>
    </row>
    <row r="8" spans="1:34" x14ac:dyDescent="0.3">
      <c r="A8" s="5" t="s">
        <v>122</v>
      </c>
      <c r="B8" s="22">
        <v>1735.89</v>
      </c>
      <c r="C8" s="22">
        <v>5397.71</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7133.6</v>
      </c>
      <c r="AH8" s="23">
        <v>0.57603142895744242</v>
      </c>
    </row>
    <row r="9" spans="1:34" x14ac:dyDescent="0.3">
      <c r="A9" s="9" t="s">
        <v>121</v>
      </c>
      <c r="B9" s="22">
        <v>3204.12</v>
      </c>
      <c r="C9" s="22">
        <v>9179.92</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12384.04</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7500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7500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1.4319999999999999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1.4319999999999999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10740</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10740</v>
      </c>
      <c r="AH19" s="28"/>
    </row>
    <row r="20" spans="1:34" x14ac:dyDescent="0.3">
      <c r="A20" s="3" t="s">
        <v>12</v>
      </c>
      <c r="B20" s="26">
        <v>-3204.12</v>
      </c>
      <c r="C20" s="26">
        <v>1560.08</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-1644.04</v>
      </c>
      <c r="AH20" s="31"/>
    </row>
    <row r="21" spans="1:34" x14ac:dyDescent="0.3">
      <c r="J21" s="19"/>
      <c r="AG21" s="88">
        <v>-0.13275494686696632</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2306.56</v>
      </c>
      <c r="D121" s="70">
        <v>0</v>
      </c>
      <c r="E121" s="70">
        <v>0</v>
      </c>
      <c r="F121" s="70">
        <v>0</v>
      </c>
      <c r="G121" s="70">
        <v>0</v>
      </c>
      <c r="H121" s="98">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2306.56</v>
      </c>
      <c r="AH121" s="71">
        <v>0.40340474636411267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3411.17</v>
      </c>
      <c r="D122" s="70">
        <v>0</v>
      </c>
      <c r="E122" s="70">
        <v>0</v>
      </c>
      <c r="F122" s="70">
        <v>0</v>
      </c>
      <c r="G122" s="70">
        <v>0</v>
      </c>
      <c r="H122" s="98">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3411.17</v>
      </c>
      <c r="AH122" s="71">
        <v>0.59659525363588728</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5717.72</v>
      </c>
      <c r="D123" s="70">
        <v>0</v>
      </c>
      <c r="E123" s="70">
        <v>0</v>
      </c>
      <c r="F123" s="70">
        <v>0</v>
      </c>
      <c r="G123" s="70">
        <v>0</v>
      </c>
      <c r="H123" s="98">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5717.72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7500</v>
      </c>
      <c r="D125" s="73">
        <v>0</v>
      </c>
      <c r="E125" s="73">
        <v>0</v>
      </c>
      <c r="F125" s="73">
        <v>0</v>
      </c>
      <c r="G125" s="73">
        <v>0</v>
      </c>
      <c r="H125" s="99">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7500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1.018</v>
      </c>
      <c r="D129" s="74">
        <v>1.018</v>
      </c>
      <c r="E129" s="74">
        <v>1.018</v>
      </c>
      <c r="F129" s="74">
        <v>1.018</v>
      </c>
      <c r="G129" s="74">
        <v>1.018</v>
      </c>
      <c r="H129" s="100">
        <v>1.018</v>
      </c>
      <c r="I129" s="74">
        <v>1.018</v>
      </c>
      <c r="J129" s="74">
        <v>1.018</v>
      </c>
      <c r="K129" s="74">
        <v>1.018</v>
      </c>
      <c r="L129" s="74">
        <v>1.018</v>
      </c>
      <c r="M129" s="74">
        <v>1.018</v>
      </c>
      <c r="N129" s="74">
        <v>1.018</v>
      </c>
      <c r="O129" s="74">
        <v>1.018</v>
      </c>
      <c r="P129" s="74">
        <v>1.018</v>
      </c>
      <c r="Q129" s="74">
        <v>1.018</v>
      </c>
      <c r="R129" s="74">
        <v>1.018</v>
      </c>
      <c r="S129" s="74">
        <v>1.018</v>
      </c>
      <c r="T129" s="74">
        <v>1.018</v>
      </c>
      <c r="U129" s="74">
        <v>1.018</v>
      </c>
      <c r="V129" s="74">
        <v>1.018</v>
      </c>
      <c r="W129" s="74">
        <v>1.018</v>
      </c>
      <c r="X129" s="74">
        <v>1.018</v>
      </c>
      <c r="Y129" s="74">
        <v>1.018</v>
      </c>
      <c r="Z129" s="74">
        <v>1.018</v>
      </c>
      <c r="AA129" s="74">
        <v>1.018</v>
      </c>
      <c r="AB129" s="74">
        <v>1.018</v>
      </c>
      <c r="AC129" s="74">
        <v>1.018</v>
      </c>
      <c r="AD129" s="74">
        <v>1.018</v>
      </c>
      <c r="AE129" s="74">
        <v>1.018</v>
      </c>
      <c r="AF129" s="74">
        <v>1.018</v>
      </c>
      <c r="AG129" s="74">
        <v>1.018</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7635</v>
      </c>
      <c r="D133" s="70">
        <v>0</v>
      </c>
      <c r="E133" s="70">
        <v>0</v>
      </c>
      <c r="F133" s="70">
        <v>0</v>
      </c>
      <c r="G133" s="70">
        <v>0</v>
      </c>
      <c r="H133" s="98">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7635</v>
      </c>
      <c r="AH133" s="63"/>
    </row>
    <row r="134" spans="1:40" s="21" customFormat="1" x14ac:dyDescent="0.3">
      <c r="A134" s="66" t="s">
        <v>12</v>
      </c>
      <c r="B134" s="70"/>
      <c r="C134" s="70">
        <v>1917.28</v>
      </c>
      <c r="D134" s="70">
        <v>0</v>
      </c>
      <c r="E134" s="70">
        <v>0</v>
      </c>
      <c r="F134" s="70">
        <v>0</v>
      </c>
      <c r="G134" s="70">
        <v>0</v>
      </c>
      <c r="H134" s="98">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1917.28</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351914</v>
      </c>
      <c r="AY8" s="21" t="s">
        <v>4</v>
      </c>
      <c r="AZ8" s="109">
        <v>548180</v>
      </c>
    </row>
    <row r="9" spans="1:59" ht="14.5" customHeight="1" x14ac:dyDescent="0.3">
      <c r="A9" s="19"/>
      <c r="B9" s="139"/>
      <c r="C9" s="139"/>
      <c r="D9" s="139"/>
      <c r="E9" s="139"/>
      <c r="F9" s="139"/>
      <c r="G9" s="139"/>
      <c r="H9" s="139"/>
      <c r="I9" s="139"/>
      <c r="J9" s="37"/>
      <c r="AP9" s="21" t="s">
        <v>8</v>
      </c>
      <c r="AQ9" s="109">
        <v>94972</v>
      </c>
      <c r="AY9" s="21" t="s">
        <v>8</v>
      </c>
      <c r="AZ9" s="109">
        <v>557562</v>
      </c>
    </row>
    <row r="10" spans="1:59" ht="14.5" customHeight="1" x14ac:dyDescent="0.3">
      <c r="A10" s="19"/>
      <c r="B10" s="139"/>
      <c r="C10" s="139"/>
      <c r="D10" s="139"/>
      <c r="E10" s="139"/>
      <c r="F10" s="139"/>
      <c r="G10" s="139"/>
      <c r="H10" s="139"/>
      <c r="I10" s="139"/>
      <c r="J10" s="37"/>
      <c r="AP10" s="21" t="s">
        <v>9</v>
      </c>
      <c r="AQ10" s="109">
        <v>357401</v>
      </c>
      <c r="AY10" s="21" t="s">
        <v>9</v>
      </c>
      <c r="AZ10" s="109">
        <v>0</v>
      </c>
    </row>
    <row r="11" spans="1:59" ht="14.5" customHeight="1" x14ac:dyDescent="0.3">
      <c r="A11" s="19"/>
      <c r="B11" s="76" t="s">
        <v>114</v>
      </c>
      <c r="C11" s="76"/>
      <c r="D11" s="76"/>
      <c r="E11" s="76"/>
      <c r="F11" s="76"/>
      <c r="G11" s="76"/>
      <c r="H11" s="76"/>
      <c r="I11" s="76"/>
      <c r="J11" s="19"/>
      <c r="AP11" s="21" t="s">
        <v>7</v>
      </c>
      <c r="AQ11" s="109">
        <v>124685</v>
      </c>
      <c r="AY11" s="21" t="s">
        <v>7</v>
      </c>
      <c r="AZ11" s="109">
        <v>1238300</v>
      </c>
    </row>
    <row r="12" spans="1:59" ht="14.5" customHeight="1" x14ac:dyDescent="0.3">
      <c r="A12" s="19"/>
      <c r="B12" s="76"/>
      <c r="C12" s="76"/>
      <c r="D12" s="76"/>
      <c r="E12" s="76"/>
      <c r="F12" s="76"/>
      <c r="G12" s="76"/>
      <c r="H12" s="76"/>
      <c r="I12" s="76"/>
      <c r="J12" s="19"/>
      <c r="AP12" s="21" t="s">
        <v>3</v>
      </c>
      <c r="AQ12" s="109">
        <v>645003</v>
      </c>
      <c r="AY12" s="21" t="s">
        <v>3</v>
      </c>
      <c r="AZ12" s="109">
        <v>701400</v>
      </c>
    </row>
    <row r="13" spans="1:59" ht="14.5" customHeight="1" x14ac:dyDescent="0.3">
      <c r="A13" s="19"/>
      <c r="B13" s="76"/>
      <c r="C13" s="76"/>
      <c r="D13" s="76"/>
      <c r="E13" s="76"/>
      <c r="F13" s="76"/>
      <c r="G13" s="76"/>
      <c r="H13" s="76"/>
      <c r="I13" s="76"/>
      <c r="J13" s="19"/>
      <c r="AP13" s="21" t="s">
        <v>6</v>
      </c>
      <c r="AQ13" s="109">
        <v>48888</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683694</v>
      </c>
      <c r="AY17" s="21" t="s">
        <v>60</v>
      </c>
      <c r="AZ17" s="109">
        <v>0</v>
      </c>
    </row>
    <row r="18" spans="1:59" x14ac:dyDescent="0.3">
      <c r="A18" s="19"/>
      <c r="B18" s="19"/>
      <c r="C18" s="19"/>
      <c r="D18" s="19"/>
      <c r="E18" s="19"/>
      <c r="F18" s="19"/>
      <c r="G18" s="19"/>
      <c r="H18" s="19"/>
      <c r="I18" s="19"/>
      <c r="J18" s="19"/>
      <c r="AP18" s="21" t="s">
        <v>10</v>
      </c>
      <c r="AQ18" s="109">
        <v>0</v>
      </c>
      <c r="AY18" s="21" t="s">
        <v>10</v>
      </c>
      <c r="AZ18" s="109">
        <v>365725</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2306557</v>
      </c>
      <c r="AY20" s="107" t="s">
        <v>77</v>
      </c>
      <c r="AZ20" s="110">
        <v>3411167</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801065</v>
      </c>
      <c r="AY27" s="21" t="s">
        <v>4</v>
      </c>
      <c r="AZ27" s="109">
        <v>687874</v>
      </c>
    </row>
    <row r="28" spans="1:59" x14ac:dyDescent="0.3">
      <c r="A28" s="19"/>
      <c r="B28" s="19"/>
      <c r="C28" s="19"/>
      <c r="D28" s="19"/>
      <c r="E28" s="19"/>
      <c r="F28" s="19"/>
      <c r="G28" s="19"/>
      <c r="H28" s="19"/>
      <c r="I28" s="19"/>
      <c r="J28" s="19"/>
      <c r="AP28" s="21" t="s">
        <v>8</v>
      </c>
      <c r="AQ28" s="109">
        <v>216188</v>
      </c>
      <c r="AY28" s="21" t="s">
        <v>8</v>
      </c>
      <c r="AZ28" s="109">
        <v>1166938</v>
      </c>
    </row>
    <row r="29" spans="1:59" ht="14.5" customHeight="1" x14ac:dyDescent="0.3">
      <c r="A29" s="19"/>
      <c r="B29" s="19"/>
      <c r="C29" s="19"/>
      <c r="D29" s="19"/>
      <c r="E29" s="19"/>
      <c r="F29" s="19"/>
      <c r="G29" s="19"/>
      <c r="H29" s="19"/>
      <c r="I29" s="19"/>
      <c r="J29" s="19"/>
      <c r="AP29" s="21" t="s">
        <v>9</v>
      </c>
      <c r="AQ29" s="109">
        <v>813557</v>
      </c>
      <c r="AY29" s="21" t="s">
        <v>9</v>
      </c>
      <c r="AZ29" s="109"/>
    </row>
    <row r="30" spans="1:59" x14ac:dyDescent="0.3">
      <c r="A30" s="19"/>
      <c r="B30" s="19"/>
      <c r="C30" s="19"/>
      <c r="D30" s="19"/>
      <c r="E30" s="19"/>
      <c r="F30" s="19"/>
      <c r="G30" s="19"/>
      <c r="H30" s="19"/>
      <c r="I30" s="19"/>
      <c r="J30" s="19"/>
      <c r="AP30" s="21" t="s">
        <v>7</v>
      </c>
      <c r="AQ30" s="109">
        <v>283820</v>
      </c>
      <c r="AY30" s="21" t="s">
        <v>7</v>
      </c>
      <c r="AZ30" s="109">
        <v>2637766</v>
      </c>
    </row>
    <row r="31" spans="1:59" x14ac:dyDescent="0.3">
      <c r="A31" s="19"/>
      <c r="B31" s="19"/>
      <c r="C31" s="19"/>
      <c r="D31" s="19"/>
      <c r="E31" s="19"/>
      <c r="F31" s="19"/>
      <c r="G31" s="19"/>
      <c r="H31" s="19"/>
      <c r="I31" s="19"/>
      <c r="J31" s="19"/>
      <c r="AP31" s="21" t="s">
        <v>3</v>
      </c>
      <c r="AQ31" s="109">
        <v>1468229</v>
      </c>
      <c r="AY31" s="21" t="s">
        <v>3</v>
      </c>
      <c r="AZ31" s="109">
        <v>1735889.965941838</v>
      </c>
    </row>
    <row r="32" spans="1:59" ht="14.5" customHeight="1" x14ac:dyDescent="0.3">
      <c r="A32" s="19"/>
      <c r="B32" s="19"/>
      <c r="C32" s="19"/>
      <c r="D32" s="19"/>
      <c r="E32" s="19"/>
      <c r="F32" s="19"/>
      <c r="G32" s="19"/>
      <c r="H32" s="19"/>
      <c r="I32" s="19"/>
      <c r="J32" s="19"/>
      <c r="AP32" s="21" t="s">
        <v>6</v>
      </c>
      <c r="AQ32" s="109">
        <v>111284</v>
      </c>
      <c r="AY32" s="21" t="s">
        <v>6</v>
      </c>
      <c r="AZ32" s="109"/>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1556302</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905130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5250445</v>
      </c>
      <c r="AY37" s="107" t="s">
        <v>77</v>
      </c>
      <c r="AZ37" s="110">
        <v>7133597.965941838</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5717724</v>
      </c>
      <c r="AR41" s="111">
        <v>2306557</v>
      </c>
      <c r="AS41" s="111">
        <v>3411167</v>
      </c>
      <c r="AV41" s="21" t="s">
        <v>128</v>
      </c>
      <c r="AW41" s="88">
        <v>0.40340474636411272</v>
      </c>
      <c r="AX41" s="88">
        <v>0.59659525363588728</v>
      </c>
    </row>
    <row r="42" spans="1:56" x14ac:dyDescent="0.3">
      <c r="A42" s="19"/>
      <c r="B42" s="38"/>
      <c r="C42" s="38"/>
      <c r="D42" s="38"/>
      <c r="E42" s="38"/>
      <c r="F42" s="38"/>
      <c r="G42" s="38"/>
      <c r="H42" s="38"/>
      <c r="I42" s="38"/>
      <c r="J42" s="19"/>
      <c r="AP42" s="21" t="s">
        <v>127</v>
      </c>
      <c r="AQ42" s="111">
        <v>12384042.965941839</v>
      </c>
      <c r="AR42" s="111">
        <v>5250445</v>
      </c>
      <c r="AS42" s="111">
        <v>7133597.965941838</v>
      </c>
      <c r="AV42" s="21" t="s">
        <v>127</v>
      </c>
      <c r="AW42" s="88">
        <v>0.42396857104255775</v>
      </c>
      <c r="AX42" s="88">
        <v>0.57603142895744219</v>
      </c>
    </row>
    <row r="43" spans="1:56" x14ac:dyDescent="0.3">
      <c r="A43" s="19"/>
      <c r="B43" s="19"/>
      <c r="C43" s="19"/>
      <c r="D43" s="19"/>
      <c r="E43" s="19"/>
      <c r="F43" s="19"/>
      <c r="G43" s="19"/>
      <c r="H43" s="19"/>
      <c r="I43" s="19"/>
      <c r="J43" s="19"/>
      <c r="BD43" s="112">
        <v>4280158779565.103</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-0.15307635009310985</v>
      </c>
    </row>
    <row r="54" spans="1:55" x14ac:dyDescent="0.3">
      <c r="A54" s="19"/>
      <c r="B54" s="19"/>
      <c r="C54" s="19"/>
      <c r="D54" s="19"/>
      <c r="E54" s="19"/>
      <c r="F54" s="19"/>
      <c r="G54" s="19"/>
      <c r="H54" s="19"/>
      <c r="I54" s="19"/>
      <c r="J54" s="19"/>
      <c r="BA54" s="21" t="s">
        <v>88</v>
      </c>
      <c r="BC54" s="114">
        <v>0.25111722331368697</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5717724</v>
      </c>
    </row>
    <row r="57" spans="1:55" ht="15" thickTop="1" thickBot="1" x14ac:dyDescent="0.35">
      <c r="A57" s="19"/>
      <c r="B57" s="19"/>
      <c r="C57" s="19"/>
      <c r="D57" s="19"/>
      <c r="E57" s="19"/>
      <c r="F57" s="19"/>
      <c r="G57" s="19"/>
      <c r="H57" s="19"/>
      <c r="I57" s="19"/>
      <c r="J57" s="19"/>
      <c r="BA57" s="116" t="s">
        <v>83</v>
      </c>
      <c r="BB57" s="116"/>
      <c r="BC57" s="117">
        <v>42981</v>
      </c>
    </row>
    <row r="58" spans="1:55" ht="15" thickTop="1" thickBot="1" x14ac:dyDescent="0.35">
      <c r="A58" s="19"/>
      <c r="B58" s="19"/>
      <c r="C58" s="19"/>
      <c r="D58" s="19"/>
      <c r="E58" s="19"/>
      <c r="F58" s="19"/>
      <c r="G58" s="19"/>
      <c r="H58" s="19"/>
      <c r="I58" s="19"/>
      <c r="J58" s="19"/>
      <c r="BA58" s="116" t="s">
        <v>84</v>
      </c>
      <c r="BB58" s="116"/>
      <c r="BC58" s="118">
        <v>2.1659042944258657</v>
      </c>
    </row>
    <row r="59" spans="1:55" ht="15" thickTop="1" thickBot="1" x14ac:dyDescent="0.35">
      <c r="A59" s="19"/>
      <c r="B59" s="19"/>
      <c r="C59" s="19"/>
      <c r="D59" s="19"/>
      <c r="E59" s="19"/>
      <c r="F59" s="19"/>
      <c r="G59" s="19"/>
      <c r="H59" s="19"/>
      <c r="I59" s="19"/>
      <c r="J59" s="19"/>
      <c r="BA59" s="115" t="s">
        <v>85</v>
      </c>
      <c r="BB59" s="115" t="s">
        <v>65</v>
      </c>
      <c r="BC59" s="113">
        <v>7635</v>
      </c>
    </row>
    <row r="60" spans="1:55" ht="15" thickTop="1" thickBot="1" x14ac:dyDescent="0.35">
      <c r="A60" s="19"/>
      <c r="B60" s="19"/>
      <c r="C60" s="19"/>
      <c r="D60" s="19"/>
      <c r="E60" s="19"/>
      <c r="F60" s="19"/>
      <c r="G60" s="19"/>
      <c r="H60" s="19"/>
      <c r="I60" s="62" t="s">
        <v>113</v>
      </c>
      <c r="J60" s="19"/>
      <c r="BA60" s="116" t="s">
        <v>86</v>
      </c>
      <c r="BB60" s="116"/>
      <c r="BC60" s="118">
        <v>1.4066797642436148</v>
      </c>
    </row>
    <row r="61" spans="1:55" ht="15" thickTop="1" thickBot="1" x14ac:dyDescent="0.35">
      <c r="A61" s="19"/>
      <c r="B61" s="19"/>
      <c r="C61" s="19"/>
      <c r="D61" s="19"/>
      <c r="E61" s="19"/>
      <c r="F61" s="19"/>
      <c r="G61" s="19"/>
      <c r="H61" s="19"/>
      <c r="I61" s="19"/>
      <c r="J61" s="19"/>
      <c r="BA61" s="115" t="s">
        <v>85</v>
      </c>
      <c r="BB61" s="115" t="s">
        <v>65</v>
      </c>
      <c r="BC61" s="113">
        <v>10740</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351914</v>
      </c>
      <c r="J5" t="s">
        <v>4</v>
      </c>
      <c r="K5" s="1">
        <v>548180</v>
      </c>
      <c r="S5" s="142"/>
      <c r="T5" s="142"/>
      <c r="U5" s="142"/>
      <c r="V5" s="142"/>
      <c r="W5" s="142"/>
      <c r="X5" s="142"/>
      <c r="Y5" s="142"/>
      <c r="Z5" s="142"/>
    </row>
    <row r="6" spans="1:27" x14ac:dyDescent="0.35">
      <c r="A6" t="s">
        <v>8</v>
      </c>
      <c r="B6" s="1">
        <v>94972</v>
      </c>
      <c r="J6" t="s">
        <v>8</v>
      </c>
      <c r="K6" s="1">
        <v>557562</v>
      </c>
      <c r="S6" s="142"/>
      <c r="T6" s="142"/>
      <c r="U6" s="142"/>
      <c r="V6" s="142"/>
      <c r="W6" s="142"/>
      <c r="X6" s="142"/>
      <c r="Y6" s="142"/>
      <c r="Z6" s="142"/>
      <c r="AA6" s="18"/>
    </row>
    <row r="7" spans="1:27" x14ac:dyDescent="0.35">
      <c r="A7" t="s">
        <v>9</v>
      </c>
      <c r="B7" s="1">
        <v>357401</v>
      </c>
      <c r="J7" t="s">
        <v>9</v>
      </c>
      <c r="K7" s="1">
        <v>0</v>
      </c>
      <c r="S7" s="142"/>
      <c r="T7" s="142"/>
      <c r="U7" s="142"/>
      <c r="V7" s="142"/>
      <c r="W7" s="142"/>
      <c r="X7" s="142"/>
      <c r="Y7" s="142"/>
      <c r="Z7" s="142"/>
      <c r="AA7" s="18"/>
    </row>
    <row r="8" spans="1:27" x14ac:dyDescent="0.35">
      <c r="A8" t="s">
        <v>7</v>
      </c>
      <c r="B8" s="1">
        <v>124685</v>
      </c>
      <c r="J8" t="s">
        <v>7</v>
      </c>
      <c r="K8" s="1">
        <v>1238300</v>
      </c>
      <c r="S8" s="142"/>
      <c r="T8" s="142"/>
      <c r="U8" s="142"/>
      <c r="V8" s="142"/>
      <c r="W8" s="142"/>
      <c r="X8" s="142"/>
      <c r="Y8" s="142"/>
      <c r="Z8" s="142"/>
    </row>
    <row r="9" spans="1:27" x14ac:dyDescent="0.35">
      <c r="A9" t="s">
        <v>3</v>
      </c>
      <c r="B9" s="1">
        <v>645003</v>
      </c>
      <c r="J9" t="s">
        <v>3</v>
      </c>
      <c r="K9" s="1">
        <v>701400</v>
      </c>
      <c r="S9" s="142"/>
      <c r="T9" s="142"/>
      <c r="U9" s="142"/>
      <c r="V9" s="142"/>
      <c r="W9" s="142"/>
      <c r="X9" s="142"/>
      <c r="Y9" s="142"/>
      <c r="Z9" s="142"/>
    </row>
    <row r="10" spans="1:27" x14ac:dyDescent="0.35">
      <c r="A10" t="s">
        <v>6</v>
      </c>
      <c r="B10" s="1">
        <v>48888</v>
      </c>
      <c r="J10" t="s">
        <v>6</v>
      </c>
      <c r="K10" s="1">
        <v>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683694</v>
      </c>
      <c r="J12" t="s">
        <v>60</v>
      </c>
      <c r="K12" s="1">
        <v>0</v>
      </c>
    </row>
    <row r="13" spans="1:27" x14ac:dyDescent="0.35">
      <c r="A13" t="s">
        <v>10</v>
      </c>
      <c r="B13" s="1">
        <v>0</v>
      </c>
      <c r="J13" t="s">
        <v>10</v>
      </c>
      <c r="K13" s="1">
        <v>365725</v>
      </c>
    </row>
    <row r="14" spans="1:27" x14ac:dyDescent="0.35">
      <c r="A14" t="s">
        <v>76</v>
      </c>
      <c r="B14" s="1">
        <v>0</v>
      </c>
      <c r="J14" t="s">
        <v>76</v>
      </c>
      <c r="K14" s="1">
        <v>0</v>
      </c>
    </row>
    <row r="15" spans="1:27" x14ac:dyDescent="0.35">
      <c r="A15" s="12" t="s">
        <v>77</v>
      </c>
      <c r="B15" s="13">
        <v>2306557</v>
      </c>
      <c r="J15" s="12" t="s">
        <v>77</v>
      </c>
      <c r="K15" s="13">
        <v>3411167</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801065</v>
      </c>
      <c r="J22" t="s">
        <v>4</v>
      </c>
      <c r="K22" s="1">
        <v>687874</v>
      </c>
      <c r="S22" s="142"/>
      <c r="T22" s="142"/>
      <c r="U22" s="142"/>
      <c r="V22" s="142"/>
      <c r="W22" s="142"/>
      <c r="X22" s="142"/>
      <c r="Y22" s="142"/>
      <c r="Z22" s="142"/>
    </row>
    <row r="23" spans="1:26" x14ac:dyDescent="0.35">
      <c r="A23" t="s">
        <v>8</v>
      </c>
      <c r="B23" s="1">
        <v>216188</v>
      </c>
      <c r="J23" t="s">
        <v>8</v>
      </c>
      <c r="K23" s="1">
        <v>1166938</v>
      </c>
      <c r="S23" s="142"/>
      <c r="T23" s="142"/>
      <c r="U23" s="142"/>
      <c r="V23" s="142"/>
      <c r="W23" s="142"/>
      <c r="X23" s="142"/>
      <c r="Y23" s="142"/>
      <c r="Z23" s="142"/>
    </row>
    <row r="24" spans="1:26" ht="14.5" customHeight="1" x14ac:dyDescent="0.35">
      <c r="A24" t="s">
        <v>9</v>
      </c>
      <c r="B24" s="1">
        <v>813557</v>
      </c>
      <c r="J24" t="s">
        <v>9</v>
      </c>
      <c r="K24" s="1">
        <v>0</v>
      </c>
      <c r="S24" s="142"/>
      <c r="T24" s="142"/>
      <c r="U24" s="142"/>
      <c r="V24" s="142"/>
      <c r="W24" s="142"/>
      <c r="X24" s="142"/>
      <c r="Y24" s="142"/>
      <c r="Z24" s="142"/>
    </row>
    <row r="25" spans="1:26" x14ac:dyDescent="0.35">
      <c r="A25" t="s">
        <v>7</v>
      </c>
      <c r="B25" s="1">
        <v>283820</v>
      </c>
      <c r="J25" t="s">
        <v>7</v>
      </c>
      <c r="K25" s="1">
        <v>2637766</v>
      </c>
      <c r="S25" s="142"/>
      <c r="T25" s="142"/>
      <c r="U25" s="142"/>
      <c r="V25" s="142"/>
      <c r="W25" s="142"/>
      <c r="X25" s="142"/>
      <c r="Y25" s="142"/>
      <c r="Z25" s="142"/>
    </row>
    <row r="26" spans="1:26" ht="14.5" customHeight="1" x14ac:dyDescent="0.35">
      <c r="A26" t="s">
        <v>3</v>
      </c>
      <c r="B26" s="1">
        <v>1468229</v>
      </c>
      <c r="J26" t="s">
        <v>3</v>
      </c>
      <c r="K26" s="1">
        <v>1735889.965941838</v>
      </c>
      <c r="S26" s="142"/>
      <c r="T26" s="142"/>
      <c r="U26" s="142"/>
      <c r="V26" s="142"/>
      <c r="W26" s="142"/>
      <c r="X26" s="142"/>
      <c r="Y26" s="142"/>
      <c r="Z26" s="142"/>
    </row>
    <row r="27" spans="1:26" x14ac:dyDescent="0.35">
      <c r="A27" t="s">
        <v>6</v>
      </c>
      <c r="B27" s="1">
        <v>111284</v>
      </c>
      <c r="J27" t="s">
        <v>6</v>
      </c>
      <c r="K27" s="1">
        <v>0</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1556302</v>
      </c>
      <c r="J29" t="s">
        <v>60</v>
      </c>
      <c r="K29" s="1">
        <v>0</v>
      </c>
    </row>
    <row r="30" spans="1:26" x14ac:dyDescent="0.35">
      <c r="A30" t="s">
        <v>10</v>
      </c>
      <c r="B30" s="1">
        <v>0</v>
      </c>
      <c r="J30" t="s">
        <v>10</v>
      </c>
      <c r="K30" s="1">
        <v>905130</v>
      </c>
    </row>
    <row r="31" spans="1:26" x14ac:dyDescent="0.35">
      <c r="A31" t="s">
        <v>76</v>
      </c>
      <c r="B31" s="1">
        <v>0</v>
      </c>
      <c r="J31" t="s">
        <v>76</v>
      </c>
      <c r="K31" s="1">
        <v>0</v>
      </c>
    </row>
    <row r="32" spans="1:26" x14ac:dyDescent="0.35">
      <c r="A32" s="12" t="s">
        <v>77</v>
      </c>
      <c r="B32" s="13">
        <v>5250445</v>
      </c>
      <c r="J32" s="12" t="s">
        <v>77</v>
      </c>
      <c r="K32" s="13">
        <v>7133597.965941838</v>
      </c>
    </row>
    <row r="35" spans="1:15" x14ac:dyDescent="0.35">
      <c r="B35" t="s">
        <v>79</v>
      </c>
      <c r="C35" t="s">
        <v>80</v>
      </c>
      <c r="D35" t="s">
        <v>24</v>
      </c>
      <c r="H35" t="s">
        <v>80</v>
      </c>
      <c r="I35" t="s">
        <v>24</v>
      </c>
    </row>
    <row r="36" spans="1:15" x14ac:dyDescent="0.35">
      <c r="A36" t="s">
        <v>128</v>
      </c>
      <c r="B36" s="14">
        <v>5717724</v>
      </c>
      <c r="C36" s="14">
        <v>2306557</v>
      </c>
      <c r="D36" s="14">
        <v>3411167</v>
      </c>
      <c r="G36" t="s">
        <v>128</v>
      </c>
      <c r="H36" s="15">
        <v>0.40340474636411272</v>
      </c>
      <c r="I36" s="15">
        <v>0.59659525363588728</v>
      </c>
    </row>
    <row r="37" spans="1:15" x14ac:dyDescent="0.35">
      <c r="A37" t="s">
        <v>127</v>
      </c>
      <c r="B37" s="14">
        <v>12384042.965941839</v>
      </c>
      <c r="C37" s="14">
        <v>5250445</v>
      </c>
      <c r="D37" s="14">
        <v>7133597.965941838</v>
      </c>
      <c r="G37" t="s">
        <v>127</v>
      </c>
      <c r="H37" s="15">
        <v>0.42396857104255775</v>
      </c>
      <c r="I37" s="15">
        <v>0.57603142895744219</v>
      </c>
    </row>
    <row r="38" spans="1:15" x14ac:dyDescent="0.35">
      <c r="O38" s="17">
        <v>4280158779565.103</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1651.21</v>
      </c>
      <c r="J11" s="19"/>
      <c r="K11" s="19"/>
      <c r="L11" s="19"/>
      <c r="M11" s="19"/>
      <c r="N11" s="19"/>
      <c r="O11" s="19"/>
      <c r="P11" s="19"/>
    </row>
    <row r="12" spans="1:16" ht="14.5" customHeight="1" thickBot="1" x14ac:dyDescent="0.35">
      <c r="A12" s="19"/>
      <c r="B12" s="19"/>
      <c r="C12" s="19"/>
      <c r="D12" s="19"/>
      <c r="E12" s="19"/>
      <c r="F12" s="19"/>
      <c r="G12" s="44" t="s">
        <v>93</v>
      </c>
      <c r="H12" s="45" t="s">
        <v>94</v>
      </c>
      <c r="I12" s="46">
        <v>3204120</v>
      </c>
      <c r="J12" s="19"/>
      <c r="K12" s="19"/>
      <c r="L12" s="19"/>
      <c r="M12" s="19"/>
      <c r="N12" s="19"/>
      <c r="O12" s="19"/>
      <c r="P12" s="19"/>
    </row>
    <row r="13" spans="1:16" ht="14.5" customHeight="1" thickBot="1" x14ac:dyDescent="0.35">
      <c r="A13" s="19"/>
      <c r="B13" s="19"/>
      <c r="C13" s="19"/>
      <c r="D13" s="19"/>
      <c r="E13" s="19"/>
      <c r="F13" s="19"/>
      <c r="G13" s="44" t="s">
        <v>95</v>
      </c>
      <c r="H13" s="45" t="s">
        <v>94</v>
      </c>
      <c r="I13" s="46">
        <v>2921586</v>
      </c>
      <c r="J13" s="19"/>
      <c r="K13" s="19"/>
      <c r="L13" s="19"/>
      <c r="M13" s="19"/>
      <c r="N13" s="19"/>
      <c r="O13" s="19"/>
      <c r="P13" s="19"/>
    </row>
    <row r="14" spans="1:16" ht="14.5" customHeight="1" thickBot="1" x14ac:dyDescent="0.35">
      <c r="A14" s="19"/>
      <c r="B14" s="19"/>
      <c r="C14" s="19"/>
      <c r="D14" s="19"/>
      <c r="E14" s="19"/>
      <c r="F14" s="19"/>
      <c r="G14" s="44" t="s">
        <v>96</v>
      </c>
      <c r="H14" s="45" t="s">
        <v>97</v>
      </c>
      <c r="I14" s="47">
        <v>7.5</v>
      </c>
      <c r="J14" s="19"/>
      <c r="K14" s="19"/>
      <c r="L14" s="19"/>
      <c r="M14" s="19"/>
      <c r="N14" s="19"/>
      <c r="O14" s="19"/>
      <c r="P14" s="19"/>
    </row>
    <row r="15" spans="1:16" ht="14.5" customHeight="1" thickBot="1" x14ac:dyDescent="0.35">
      <c r="A15" s="19"/>
      <c r="B15" s="19"/>
      <c r="C15" s="19"/>
      <c r="D15" s="19"/>
      <c r="E15" s="19"/>
      <c r="F15" s="19"/>
      <c r="G15" s="44" t="s">
        <v>98</v>
      </c>
      <c r="H15" s="45" t="s">
        <v>67</v>
      </c>
      <c r="I15" s="48">
        <v>-13.275494686696632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1651.21</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8648.0726256983253</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1.4319999999999999</v>
      </c>
      <c r="AT30" s="103">
        <v>7500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10740</v>
      </c>
      <c r="AV39" s="105">
        <v>1.43</v>
      </c>
      <c r="AW39" s="89">
        <v>1.4066797642436148</v>
      </c>
    </row>
    <row r="40" spans="1:49" ht="14.5" customHeight="1" x14ac:dyDescent="0.3">
      <c r="A40" s="19"/>
      <c r="B40" s="19"/>
      <c r="C40" s="49"/>
      <c r="D40" s="53" t="s">
        <v>109</v>
      </c>
      <c r="E40" s="78">
        <v>1.0739999999999998</v>
      </c>
      <c r="F40" s="78">
        <v>1.1456</v>
      </c>
      <c r="G40" s="78">
        <v>1.2172000000000001</v>
      </c>
      <c r="H40" s="78">
        <v>1.2887999999999999</v>
      </c>
      <c r="I40" s="78">
        <v>1.3603999999999998</v>
      </c>
      <c r="J40" s="54">
        <v>1.4319999999999999</v>
      </c>
      <c r="K40" s="78">
        <v>1.5036</v>
      </c>
      <c r="L40" s="78">
        <v>1.5751999999999999</v>
      </c>
      <c r="M40" s="78">
        <v>1.6467999999999998</v>
      </c>
      <c r="N40" s="78">
        <v>1.7183999999999999</v>
      </c>
      <c r="O40" s="78">
        <v>1.79</v>
      </c>
      <c r="P40" s="19"/>
      <c r="AT40" s="21" t="s">
        <v>62</v>
      </c>
      <c r="AU40" s="104">
        <v>12384.04</v>
      </c>
      <c r="AV40" s="105">
        <v>1.65</v>
      </c>
      <c r="AW40" s="89">
        <v>2.1659052909201568</v>
      </c>
    </row>
    <row r="41" spans="1:49" x14ac:dyDescent="0.3">
      <c r="A41" s="19"/>
      <c r="B41" s="19"/>
      <c r="C41" s="55">
        <v>-0.2</v>
      </c>
      <c r="D41" s="56">
        <v>4360.5</v>
      </c>
      <c r="E41" s="93">
        <v>-0.62183770401258398</v>
      </c>
      <c r="F41" s="93">
        <v>-0.59662688428008959</v>
      </c>
      <c r="G41" s="93">
        <v>-0.57141606454759508</v>
      </c>
      <c r="H41" s="93">
        <v>-0.5462052448151008</v>
      </c>
      <c r="I41" s="93">
        <v>-0.5209944250826064</v>
      </c>
      <c r="J41" s="93">
        <v>-0.49578360535011201</v>
      </c>
      <c r="K41" s="93">
        <v>-0.47057278561761751</v>
      </c>
      <c r="L41" s="93">
        <v>-0.44536196588512311</v>
      </c>
      <c r="M41" s="93">
        <v>-0.42015114615262883</v>
      </c>
      <c r="N41" s="93">
        <v>-0.39494032642013432</v>
      </c>
      <c r="O41" s="93">
        <v>-0.36972950668763993</v>
      </c>
      <c r="P41" s="19"/>
      <c r="AT41" s="21" t="s">
        <v>61</v>
      </c>
      <c r="AU41" s="104">
        <v>-1644.04</v>
      </c>
      <c r="AV41" s="105"/>
      <c r="AW41" s="89">
        <v>-0.15307635009310985</v>
      </c>
    </row>
    <row r="42" spans="1:49" x14ac:dyDescent="0.3">
      <c r="A42" s="19"/>
      <c r="B42" s="19"/>
      <c r="C42" s="55">
        <v>-0.15</v>
      </c>
      <c r="D42" s="56">
        <v>5450.625</v>
      </c>
      <c r="E42" s="93">
        <v>-0.52729713001572998</v>
      </c>
      <c r="F42" s="93">
        <v>-0.49578360535011201</v>
      </c>
      <c r="G42" s="93">
        <v>-0.46427008068449394</v>
      </c>
      <c r="H42" s="93">
        <v>-0.43275655601887597</v>
      </c>
      <c r="I42" s="93">
        <v>-0.40124303135325801</v>
      </c>
      <c r="J42" s="93">
        <v>-0.36972950668763993</v>
      </c>
      <c r="K42" s="93">
        <v>-0.33821598202202197</v>
      </c>
      <c r="L42" s="93">
        <v>-0.306702457356404</v>
      </c>
      <c r="M42" s="93">
        <v>-0.27518893269078604</v>
      </c>
      <c r="N42" s="93">
        <v>-0.24367540802516796</v>
      </c>
      <c r="O42" s="93">
        <v>-0.21216188335955</v>
      </c>
      <c r="P42" s="19"/>
    </row>
    <row r="43" spans="1:49" x14ac:dyDescent="0.3">
      <c r="A43" s="19"/>
      <c r="B43" s="19"/>
      <c r="C43" s="55">
        <v>-0.1</v>
      </c>
      <c r="D43" s="56">
        <v>6412.5</v>
      </c>
      <c r="E43" s="93">
        <v>-0.44387897648909413</v>
      </c>
      <c r="F43" s="93">
        <v>-0.40680424158836703</v>
      </c>
      <c r="G43" s="93">
        <v>-0.36972950668763993</v>
      </c>
      <c r="H43" s="93">
        <v>-0.33265477178691283</v>
      </c>
      <c r="I43" s="93">
        <v>-0.29558003688618595</v>
      </c>
      <c r="J43" s="93">
        <v>-0.25850530198545885</v>
      </c>
      <c r="K43" s="93">
        <v>-0.22143056708473163</v>
      </c>
      <c r="L43" s="93">
        <v>-0.18435583218400464</v>
      </c>
      <c r="M43" s="93">
        <v>-0.14728109728327765</v>
      </c>
      <c r="N43" s="93">
        <v>-0.11020636238255055</v>
      </c>
      <c r="O43" s="93">
        <v>-7.3131627481823447E-2</v>
      </c>
      <c r="P43" s="19"/>
      <c r="AU43" s="21">
        <v>14582.849999999999</v>
      </c>
    </row>
    <row r="44" spans="1:49" x14ac:dyDescent="0.3">
      <c r="A44" s="19"/>
      <c r="B44" s="19"/>
      <c r="C44" s="55">
        <v>-0.05</v>
      </c>
      <c r="D44" s="56">
        <v>7125</v>
      </c>
      <c r="E44" s="93">
        <v>-0.382087751654549</v>
      </c>
      <c r="F44" s="93">
        <v>-0.34089360176485228</v>
      </c>
      <c r="G44" s="93">
        <v>-0.29969945187515545</v>
      </c>
      <c r="H44" s="93">
        <v>-0.25850530198545885</v>
      </c>
      <c r="I44" s="93">
        <v>-0.21731115209576213</v>
      </c>
      <c r="J44" s="93">
        <v>-0.1761170022060653</v>
      </c>
      <c r="K44" s="93">
        <v>-0.13492285231636858</v>
      </c>
      <c r="L44" s="93">
        <v>-9.3728702426671862E-2</v>
      </c>
      <c r="M44" s="93">
        <v>-5.2534552536975143E-2</v>
      </c>
      <c r="N44" s="93">
        <v>-1.1340402647278314E-2</v>
      </c>
      <c r="O44" s="93">
        <v>2.9853747242418294E-2</v>
      </c>
      <c r="P44" s="19"/>
      <c r="AU44" s="21">
        <v>16238.3248</v>
      </c>
    </row>
    <row r="45" spans="1:49" x14ac:dyDescent="0.3">
      <c r="A45" s="19"/>
      <c r="B45" s="19"/>
      <c r="C45" s="51" t="s">
        <v>107</v>
      </c>
      <c r="D45" s="57">
        <v>7500</v>
      </c>
      <c r="E45" s="93">
        <v>-0.34956605437320953</v>
      </c>
      <c r="F45" s="93">
        <v>-0.30620379133142339</v>
      </c>
      <c r="G45" s="93">
        <v>-0.26284152828963736</v>
      </c>
      <c r="H45" s="93">
        <v>-0.21947926524785133</v>
      </c>
      <c r="I45" s="93">
        <v>-0.17611700220606541</v>
      </c>
      <c r="J45" s="93">
        <v>-0.13275473916427927</v>
      </c>
      <c r="K45" s="93">
        <v>-8.9392476122493236E-2</v>
      </c>
      <c r="L45" s="93">
        <v>-4.6030213080707205E-2</v>
      </c>
      <c r="M45" s="93">
        <v>-2.6679500389212851E-3</v>
      </c>
      <c r="N45" s="93">
        <v>4.0694313002864968E-2</v>
      </c>
      <c r="O45" s="93">
        <v>8.4056576044650999E-2</v>
      </c>
      <c r="P45" s="19"/>
    </row>
    <row r="46" spans="1:49" ht="14.5" customHeight="1" x14ac:dyDescent="0.3">
      <c r="A46" s="19"/>
      <c r="B46" s="19"/>
      <c r="C46" s="55">
        <v>0.05</v>
      </c>
      <c r="D46" s="56">
        <v>7875</v>
      </c>
      <c r="E46" s="93">
        <v>-0.31704435709187007</v>
      </c>
      <c r="F46" s="93">
        <v>-0.2715139808979945</v>
      </c>
      <c r="G46" s="93">
        <v>-0.22598360470411916</v>
      </c>
      <c r="H46" s="93">
        <v>-0.18045322851024392</v>
      </c>
      <c r="I46" s="93">
        <v>-0.13492285231636869</v>
      </c>
      <c r="J46" s="93">
        <v>-8.9392476122493236E-2</v>
      </c>
      <c r="K46" s="93">
        <v>-4.3862099928617893E-2</v>
      </c>
      <c r="L46" s="93">
        <v>1.6682762652573402E-3</v>
      </c>
      <c r="M46" s="93">
        <v>4.7198652459132795E-2</v>
      </c>
      <c r="N46" s="93">
        <v>9.2729028653008028E-2</v>
      </c>
      <c r="O46" s="93">
        <v>0.13825940484688348</v>
      </c>
      <c r="P46" s="19"/>
    </row>
    <row r="47" spans="1:49" x14ac:dyDescent="0.3">
      <c r="A47" s="19"/>
      <c r="B47" s="19"/>
      <c r="C47" s="55">
        <v>0.1</v>
      </c>
      <c r="D47" s="56">
        <v>8662.5</v>
      </c>
      <c r="E47" s="93">
        <v>-0.24874879280105711</v>
      </c>
      <c r="F47" s="93">
        <v>-0.19866537898779402</v>
      </c>
      <c r="G47" s="93">
        <v>-0.14858196517453104</v>
      </c>
      <c r="H47" s="93">
        <v>-9.8498551361268283E-2</v>
      </c>
      <c r="I47" s="93">
        <v>-4.8415137548005527E-2</v>
      </c>
      <c r="J47" s="93">
        <v>1.6682762652573402E-3</v>
      </c>
      <c r="K47" s="93">
        <v>5.1751690078520429E-2</v>
      </c>
      <c r="L47" s="93">
        <v>0.1018351038917833</v>
      </c>
      <c r="M47" s="93">
        <v>0.15191851770504594</v>
      </c>
      <c r="N47" s="93">
        <v>0.20200193151830881</v>
      </c>
      <c r="O47" s="93">
        <v>0.2520853453315719</v>
      </c>
      <c r="P47" s="19"/>
    </row>
    <row r="48" spans="1:49" x14ac:dyDescent="0.3">
      <c r="A48" s="19"/>
      <c r="B48" s="19"/>
      <c r="C48" s="55">
        <v>0.15</v>
      </c>
      <c r="D48" s="56">
        <v>9961.875</v>
      </c>
      <c r="E48" s="93">
        <v>-0.13606111172121549</v>
      </c>
      <c r="F48" s="93">
        <v>-7.846518583596318E-2</v>
      </c>
      <c r="G48" s="93">
        <v>-2.0869259950710761E-2</v>
      </c>
      <c r="H48" s="93">
        <v>3.6726665934541547E-2</v>
      </c>
      <c r="I48" s="93">
        <v>9.4322591819793633E-2</v>
      </c>
      <c r="J48" s="93">
        <v>0.15191851770504594</v>
      </c>
      <c r="K48" s="93">
        <v>0.20951444359029847</v>
      </c>
      <c r="L48" s="93">
        <v>0.26711036947555078</v>
      </c>
      <c r="M48" s="93">
        <v>0.32470629536080287</v>
      </c>
      <c r="N48" s="93">
        <v>0.3823022212460554</v>
      </c>
      <c r="O48" s="93">
        <v>0.43989814713130748</v>
      </c>
      <c r="P48" s="19"/>
    </row>
    <row r="49" spans="1:45" ht="14.5" thickBot="1" x14ac:dyDescent="0.35">
      <c r="A49" s="19"/>
      <c r="B49" s="19"/>
      <c r="C49" s="55">
        <v>0.2</v>
      </c>
      <c r="D49" s="58">
        <v>11954.25</v>
      </c>
      <c r="E49" s="93">
        <v>3.6726665934541325E-2</v>
      </c>
      <c r="F49" s="93">
        <v>0.10584177699684427</v>
      </c>
      <c r="G49" s="93">
        <v>0.174956888059147</v>
      </c>
      <c r="H49" s="93">
        <v>0.24407199912144972</v>
      </c>
      <c r="I49" s="93">
        <v>0.31318711018375245</v>
      </c>
      <c r="J49" s="93">
        <v>0.3823022212460554</v>
      </c>
      <c r="K49" s="93">
        <v>0.45141733230835812</v>
      </c>
      <c r="L49" s="93">
        <v>0.52053244337066062</v>
      </c>
      <c r="M49" s="93">
        <v>0.58964755443296335</v>
      </c>
      <c r="N49" s="93">
        <v>0.6587626654952663</v>
      </c>
      <c r="O49" s="93">
        <v>0.72787777655756924</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7500</v>
      </c>
    </row>
    <row r="66" spans="44:55" x14ac:dyDescent="0.3">
      <c r="AS66" s="21" t="s">
        <v>70</v>
      </c>
      <c r="AT66" s="21" t="s">
        <v>69</v>
      </c>
      <c r="AU66" s="21" t="s">
        <v>68</v>
      </c>
      <c r="AV66" s="21" t="s">
        <v>67</v>
      </c>
      <c r="AX66" s="21" t="s">
        <v>66</v>
      </c>
      <c r="AZ66" s="101">
        <v>762.36</v>
      </c>
      <c r="BA66" s="21" t="s">
        <v>65</v>
      </c>
    </row>
    <row r="67" spans="44:55" x14ac:dyDescent="0.3">
      <c r="AS67" s="21" t="s">
        <v>11</v>
      </c>
      <c r="AT67" s="104">
        <v>7635</v>
      </c>
      <c r="AU67" s="105">
        <v>1.02</v>
      </c>
      <c r="AV67" s="89">
        <v>1</v>
      </c>
      <c r="AX67" s="21" t="s">
        <v>64</v>
      </c>
      <c r="AZ67" s="73">
        <v>5616.6208251473481</v>
      </c>
      <c r="BA67" s="21" t="s">
        <v>63</v>
      </c>
    </row>
    <row r="68" spans="44:55" x14ac:dyDescent="0.3">
      <c r="AS68" s="21" t="s">
        <v>62</v>
      </c>
      <c r="AT68" s="104">
        <v>5717.72</v>
      </c>
      <c r="AU68" s="105">
        <v>0.76</v>
      </c>
      <c r="AV68" s="89">
        <v>0.74888277668631309</v>
      </c>
    </row>
    <row r="69" spans="44:55" x14ac:dyDescent="0.3">
      <c r="AS69" s="21" t="s">
        <v>61</v>
      </c>
      <c r="AT69" s="104">
        <v>1917.28</v>
      </c>
      <c r="AU69" s="105"/>
      <c r="AV69" s="89">
        <v>0.25111722331368697</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1.018</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0.76350000000000007</v>
      </c>
      <c r="AU86" s="91">
        <v>0.81440000000000001</v>
      </c>
      <c r="AV86" s="91">
        <v>0.86529999999999996</v>
      </c>
      <c r="AW86" s="91">
        <v>0.91620000000000001</v>
      </c>
      <c r="AX86" s="91">
        <v>0.96710000000000007</v>
      </c>
      <c r="AY86" s="108">
        <v>1.018</v>
      </c>
      <c r="AZ86" s="91">
        <v>1.0689</v>
      </c>
      <c r="BA86" s="91">
        <v>1.1198000000000001</v>
      </c>
      <c r="BB86" s="91">
        <v>1.1707000000000001</v>
      </c>
      <c r="BC86" s="91">
        <v>1.2216</v>
      </c>
      <c r="BD86" s="91">
        <v>1.2725</v>
      </c>
    </row>
    <row r="87" spans="44:56" x14ac:dyDescent="0.3">
      <c r="AR87" s="21">
        <v>-0.2</v>
      </c>
      <c r="AS87" s="91">
        <v>4360.5</v>
      </c>
      <c r="AT87" s="92"/>
      <c r="AU87" s="92"/>
      <c r="AV87" s="92"/>
      <c r="AW87" s="92"/>
      <c r="AX87" s="92"/>
      <c r="AY87" s="92"/>
      <c r="AZ87" s="92"/>
      <c r="BA87" s="92"/>
      <c r="BB87" s="92"/>
      <c r="BC87" s="92"/>
      <c r="BD87" s="92"/>
    </row>
    <row r="88" spans="44:56" x14ac:dyDescent="0.3">
      <c r="AR88" s="21">
        <v>-0.15</v>
      </c>
      <c r="AS88" s="91">
        <v>5450.625</v>
      </c>
      <c r="AT88" s="92"/>
      <c r="AU88" s="92"/>
      <c r="AV88" s="92"/>
      <c r="AW88" s="92"/>
      <c r="AX88" s="92"/>
      <c r="AY88" s="92"/>
      <c r="AZ88" s="92"/>
      <c r="BA88" s="92"/>
      <c r="BB88" s="92"/>
      <c r="BC88" s="92"/>
      <c r="BD88" s="92"/>
    </row>
    <row r="89" spans="44:56" x14ac:dyDescent="0.3">
      <c r="AR89" s="21">
        <v>-0.1</v>
      </c>
      <c r="AS89" s="91">
        <v>6412.5</v>
      </c>
      <c r="AT89" s="92"/>
      <c r="AU89" s="92"/>
      <c r="AV89" s="92"/>
      <c r="AW89" s="92"/>
      <c r="AX89" s="92"/>
      <c r="AY89" s="92"/>
      <c r="AZ89" s="92"/>
      <c r="BA89" s="92"/>
      <c r="BB89" s="92"/>
      <c r="BC89" s="92"/>
      <c r="BD89" s="92"/>
    </row>
    <row r="90" spans="44:56" x14ac:dyDescent="0.3">
      <c r="AR90" s="21">
        <v>-0.05</v>
      </c>
      <c r="AS90" s="91">
        <v>7125</v>
      </c>
      <c r="AT90" s="92"/>
      <c r="AU90" s="92"/>
      <c r="AV90" s="92"/>
      <c r="AW90" s="92"/>
      <c r="AX90" s="92"/>
      <c r="AY90" s="92"/>
      <c r="AZ90" s="92"/>
      <c r="BA90" s="92"/>
      <c r="BB90" s="92"/>
      <c r="BC90" s="92"/>
      <c r="BD90" s="92"/>
    </row>
    <row r="91" spans="44:56" x14ac:dyDescent="0.3">
      <c r="AR91" s="63" t="s">
        <v>71</v>
      </c>
      <c r="AS91" s="91">
        <v>7500</v>
      </c>
      <c r="AT91" s="92"/>
      <c r="AU91" s="92"/>
      <c r="AV91" s="92"/>
      <c r="AW91" s="92"/>
      <c r="AX91" s="92"/>
      <c r="AY91" s="92"/>
      <c r="AZ91" s="92"/>
      <c r="BA91" s="92"/>
      <c r="BB91" s="92"/>
      <c r="BC91" s="92"/>
      <c r="BD91" s="92"/>
    </row>
    <row r="92" spans="44:56" x14ac:dyDescent="0.3">
      <c r="AR92" s="21">
        <v>0.05</v>
      </c>
      <c r="AS92" s="91">
        <v>7875</v>
      </c>
      <c r="AT92" s="92"/>
      <c r="AU92" s="92"/>
      <c r="AV92" s="92"/>
      <c r="AW92" s="92"/>
      <c r="AX92" s="92"/>
      <c r="AY92" s="92"/>
      <c r="AZ92" s="92"/>
      <c r="BA92" s="92"/>
      <c r="BB92" s="92"/>
      <c r="BC92" s="92"/>
      <c r="BD92" s="92"/>
    </row>
    <row r="93" spans="44:56" x14ac:dyDescent="0.3">
      <c r="AR93" s="21">
        <v>0.1</v>
      </c>
      <c r="AS93" s="91">
        <v>8662.5</v>
      </c>
      <c r="AT93" s="92"/>
      <c r="AU93" s="92"/>
      <c r="AV93" s="92"/>
      <c r="AW93" s="92"/>
      <c r="AX93" s="92"/>
      <c r="AY93" s="92"/>
      <c r="AZ93" s="92"/>
      <c r="BA93" s="92"/>
      <c r="BB93" s="92"/>
      <c r="BC93" s="92"/>
      <c r="BD93" s="92"/>
    </row>
    <row r="94" spans="44:56" x14ac:dyDescent="0.3">
      <c r="AR94" s="21">
        <v>0.15</v>
      </c>
      <c r="AS94" s="91">
        <v>9961.875</v>
      </c>
      <c r="AT94" s="92"/>
      <c r="AU94" s="92"/>
      <c r="AV94" s="92"/>
      <c r="AW94" s="92"/>
      <c r="AX94" s="92"/>
      <c r="AY94" s="92"/>
      <c r="AZ94" s="92"/>
      <c r="BA94" s="92"/>
      <c r="BB94" s="92"/>
      <c r="BC94" s="92"/>
      <c r="BD94" s="92"/>
    </row>
    <row r="95" spans="44:56" x14ac:dyDescent="0.3">
      <c r="AR95" s="21">
        <v>0.2</v>
      </c>
      <c r="AS95" s="91">
        <v>11954.25</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2025-08-27T20:46:03Z</dcterms:modified>
</cp:coreProperties>
</file>