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2991F3BA-BFC7-4F7B-8F70-F6B9C1855F1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<sst xmlns="http://schemas.openxmlformats.org/spreadsheetml/2006/main" count="275" uniqueCount="158">
  <si>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</si>
  <si>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</si>
  <si>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</si>
  <si>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</si>
  <si>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</si>
  <si>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</si>
  <si>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</si>
  <si>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</si>
  <si>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</si>
  <si>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</si>
  <si>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</si>
  <si>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</si>
  <si>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</si>
  <si>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</si>
  <si>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</si>
  <si>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</si>
  <si>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</si>
  <si>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</si>
  <si>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</si>
  <si>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</si>
  <si>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</si>
  <si>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</si>
  <si>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</si>
  <si>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</si>
  <si>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</si>
  <si>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</si>
  <si>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</si>
  <si>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</si>
  <si>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</si>
  <si>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</si>
  <si>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</si>
  <si>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</si>
  <si>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</si>
  <si>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</si>
  <si>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</si>
  <si>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</si>
  <si>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</si>
  <si>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</si>
  <si>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</si>
  <si>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</si>
  <si>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</si>
  <si>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</si>
  <si>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</si>
  <si>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</si>
  <si>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</si>
  <si>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</si>
  <si>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</si>
  <si>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</si>
  <si>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</si>
  <si>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</si>
  <si>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</si>
  <si>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</si>
  <si>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</si>
  <si>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</si>
  <si>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</si>
  <si>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</si>
  <si>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</si>
  <si>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</si>
  <si>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</si>
  <si>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</si>
  <si>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</si>
  <si>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</si>
  <si>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</si>
  <si>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</si>
  <si>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</si>
  <si>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</si>
  <si>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</si>
  <si>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</si>
  <si>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</si>
  <si>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</si>
  <si>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</si>
  <si>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</si>
  <si>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</si>
  <si>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</si>
  <si>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</si>
  <si>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</si>
  <si>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</si>
  <si>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</si>
  <si>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</si>
  <si>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</si>
  <si>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</si>
  <si>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</si>
  <si>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</si>
  <si>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</si>
  <si>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</si>
  <si>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</si>
  <si>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</si>
  <si>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</si>
  <si>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</si>
  <si>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</si>
  <si>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</si>
  <si>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</si>
  <si>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</si>
  <si>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</si>
  <si>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</si>
  <si>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</si>
  <si>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</si>
  <si>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</si>
  <si>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</si>
  <si>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</si>
  <si>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</si>
  <si>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</si>
  <si>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</si>
  <si>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</si>
  <si>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</si>
  <si>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</si>
  <si>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</si>
  <si>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</si>
  <si>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</si>
  <si>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</si>
  <si>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</si>
  <si>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</si>
  <si>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</si>
  <si>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</si>
  <si>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</si>
  <si>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</si>
  <si>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</si>
  <si>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</si>
  <si>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</si>
  <si>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</si>
  <si>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</si>
  <si>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</si>
  <si>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</si>
  <si>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</si>
  <si>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TABACO RUBIO BURLE NORTE DE SANTANDER ÁBREGO</t>
  </si>
  <si>
    <t>Precio miles COP/kg. 1ra calidad (G)</t>
  </si>
  <si>
    <t>Precio miles COP/kg. 2da calidad (H)</t>
  </si>
  <si>
    <t>Precio miles COP/kg. 3ra calidad (I)</t>
  </si>
  <si>
    <t>Precio miles COP/kg. 4ta calidad (J)</t>
  </si>
  <si>
    <t>Norte de Santander</t>
  </si>
  <si>
    <t>Material de propagacion: Semilla // Distancia de siembra: 0,5 x 1 // Densidad de siembra - Plantas/Ha.: 20.000 // Duracion del ciclo: 3 meses // Productividad/Ha/Ciclo: 2.000 kg // Inicio de Produccion desde la siembra: mes 3  // Duracion de la etapa productiva: 1 meses // Productividad promedio en etapa productiva  // Cultivo asociado: NA // Productividad promedio etapa productiva: 2.000 kg // % Rendimiento 1ra. Calidad: 60 // % Rendimiento 2da. Calidad: 40 (30 segunda y 10 tercera) // Precio de venta ponderado por calidad: $12.963 // Valor Jornal: $50.000 // Otros: NA</t>
  </si>
  <si>
    <t>2024 Q3</t>
  </si>
  <si>
    <t>2017 Q3</t>
  </si>
  <si>
    <t>El presente documento corresponde a una actualización del documento PDF de la AgroGuía correspondiente a Tabaco Rubio Burle Norte De Santander Ábrego publicada en la página web, y consta de las siguientes partes:</t>
  </si>
  <si>
    <t>- Flujo anualizado de los ingresos (precio y rendimiento) y los costos de producción para una hectárea de
Tabaco Rubio Burle Norte De Santander Ábrego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</si>
  <si>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Tabaco Rubio Burle Norte De Santander Ábrego.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</si>
  <si>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</si>
  <si>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</si>
  <si>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</si>
  <si>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</si>
  <si>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Tabaco Rubio Burle Norte De Santander Ábrego.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</si>
  <si>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</si>
  <si>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</si>
  <si>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Tabaco Rubio Burle Norte De Santander Ábrego, en lo que respecta a la mano de obra incluye actividades como la preparación del terreno, la siembra, el trazado y el ahoyado, entre otras, y ascienden a un total de $2,4 millones de pesos (equivalente a 48 jornales). En cuanto a los insumos, se incluyen los gastos relacionados con el material vegetal y las enmiendas, que en conjunto ascienden a  $0,1 millones.</t>
  </si>
  <si>
    <t>*** Los costos de sostenimiento del ciclo comprenden tanto los gastos relacionados con la mano de obra como aquellos asociados con los insumos necesarios desde el momento de la siembra de las plantas hasta finalizar el ciclo. Para el caso de Tabaco Rubio Burle Norte De Santander Ábrego, en lo que respecta a la mano de obra incluye actividades como la fertilización, riego, control de malezas, plagas y enfermedades, entre otras, y ascienden a un total de $9,4 millones de pesos (equivalente a 187 jornales). En cuanto a los insumos, se incluyen los fertilizantes, plaguicidas, transportes, entre otras, que en conjunto ascienden a  $5,6 millones.</t>
  </si>
  <si>
    <t>Nota 1: en caso de utilizar esta información para el desarrollo de otras publicaciones, por favor citar FINAGRO, "Agro Guía - Marcos de Referencia Agroeconómicos"</t>
  </si>
  <si>
    <t>Los costos totales del ciclo para esta actualización (2024 Q3) equivalen a $17,5 millones, en comparación con los costos del marco original que ascienden a $9,9 millones, (mes de publicación del marco: septiembre - 2017).
La rentabilidad actualizada (2024 Q3) subió frente a la rentabilidad de la primera AgroGuía, pasando del 13,4% al 48,2%. Mientras que el crecimiento de los costos fue del 176,1%, el crecimiento de los ingresos fue del 226,2%.</t>
  </si>
  <si>
    <t>En cuanto a los costos de mano de obra de la AgroGuía actualizada, se destaca la participación de cosecha y beneficio seguido de instalación, que representan el 62% y el 20% del costo total, respectivamente. En cuanto a los costos de insumos, se destaca la participación de fertilización seguido de otros, que representan el 63% y el 16% del costo total, respectivamente.</t>
  </si>
  <si>
    <t>subió</t>
  </si>
  <si>
    <t>De acuerdo con el comportamiento histórico del sistema productivo, se efectuó un análisis de sensibilidad del margen de utilidad obtenido en la producción de TABACO RUBIO BURLE NORTE DE SANTANDER ÁBREGO, frente a diferentes escenarios de variación de precios de venta en finca y rendimientos probables (kg/ha).</t>
  </si>
  <si>
    <t>Con un precio ponderado de COP $ 12.963/kg y con un rendimiento por hectárea de 2.000 kg por ciclo; el margen de utilidad obtenido en la producción de tabaco es del 33%.</t>
  </si>
  <si>
    <t>El precio mínimo ponderado para cubrir los costos de producción, con un rendimiento de 2.000 kg para todo el ciclo de producción, es COP $ 8.745/kg.</t>
  </si>
  <si>
    <t>El rendimiento mínimo por ha/ciclo para cubrir los costos de producción, con un precio ponderado de COP $ 12.963, es de 1.349 kg/ha para todo el ciclo.</t>
  </si>
  <si>
    <t>El siguiente cuadro presenta diferentes escenarios de rentabilidad para el sistema productivo de TABACO RUBIO BURLE NORTE DE SANTANDER ÁBREGO, con respecto a diferentes niveles de productividad (kg./ha.) y precios ($/kg.).</t>
  </si>
  <si>
    <t>De acuerdo con el comportamiento histórico del sistema productivo, se efectuó un análisis de sensibilidad del margen de utilidad obtenido en la producción de TABACO RUBIO BURLE NORTE DE SANTANDER ÁBREGO, frente a diferentes escenarios de variación de precios de venta en finca y rendimientos probables (t/ha)</t>
  </si>
  <si>
    <t>Con un precio ponderado de COP $$ 5.730/kg y con un rendimiento por hectárea de 2.000 kg por ciclo; el margen de utilidad obtenido en la producción de tabaco es del 13%.</t>
  </si>
  <si>
    <t>El precio mínimo ponderado para cubrir los costos de producción, con un rendimiento de 2.000 kg para todo el ciclo de producción, es COP $ 4.965/kg.</t>
  </si>
  <si>
    <t>El rendimiento mínimo por ha/ciclo para cubrir los costos de producción, con un precio ponderado de COP $ 5.730, es de 1.733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</si>
</sst>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9930000</c:v>
                </c:pt>
                <c:pt idx="1">
                  <c:v>17490759.08409746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7050000</c:v>
                </c:pt>
                <c:pt idx="1">
                  <c:v>11750000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2880000</c:v>
                </c:pt>
                <c:pt idx="1">
                  <c:v>5740759.084097459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263096</c:v>
                </c:pt>
                <c:pt idx="1">
                  <c:v>570128</c:v>
                </c:pt>
                <c:pt idx="3">
                  <c:v>3620624</c:v>
                </c:pt>
                <c:pt idx="4">
                  <c:v>142887.08409745901</c:v>
                </c:pt>
                <c:pt idx="5">
                  <c:v>928766</c:v>
                </c:pt>
                <c:pt idx="6">
                  <c:v>0</c:v>
                </c:pt>
                <c:pt idx="7">
                  <c:v>0</c:v>
                </c:pt>
                <c:pt idx="8">
                  <c:v>215258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600000</c:v>
                </c:pt>
                <c:pt idx="1">
                  <c:v>300000</c:v>
                </c:pt>
                <c:pt idx="2">
                  <c:v>7250000</c:v>
                </c:pt>
                <c:pt idx="3">
                  <c:v>250000</c:v>
                </c:pt>
                <c:pt idx="4">
                  <c:v>2400000</c:v>
                </c:pt>
                <c:pt idx="5">
                  <c:v>250000</c:v>
                </c:pt>
                <c:pt idx="6">
                  <c:v>0</c:v>
                </c:pt>
                <c:pt idx="7">
                  <c:v>700000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0.70996978851963743</c:v>
                </c:pt>
                <c:pt idx="1">
                  <c:v>0.67178330817460408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0.29003021148036257</c:v>
                </c:pt>
                <c:pt idx="1">
                  <c:v>0.32821669182539587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2400</v>
      </c>
      <c r="C7" s="13">
        <v>9350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11750</v>
      </c>
      <c r="AH7" s="14">
        <v>0.67178330817460408</v>
      </c>
    </row>
    <row r="8" spans="1:34" x14ac:dyDescent="0.2">
      <c r="A8" s="3" t="s">
        <v>122</v>
      </c>
      <c r="B8" s="13">
        <v>142.88999999999999</v>
      </c>
      <c r="C8" s="13">
        <v>5597.87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5740.76</v>
      </c>
      <c r="AH8" s="14">
        <v>0.32821669182539587</v>
      </c>
    </row>
    <row r="9" spans="1:34" x14ac:dyDescent="0.2">
      <c r="A9" s="7" t="s">
        <v>121</v>
      </c>
      <c r="B9" s="13">
        <v>2542.89</v>
      </c>
      <c r="C9" s="13">
        <v>14947.87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17490.759999999998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1200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1200</v>
      </c>
      <c r="AH11" s="19"/>
    </row>
    <row r="12" spans="1:34" x14ac:dyDescent="0.2">
      <c r="A12" s="3" t="s">
        <v>20</v>
      </c>
      <c r="B12" s="15"/>
      <c r="C12" s="15">
        <v>600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600</v>
      </c>
      <c r="AH12" s="19"/>
    </row>
    <row r="13" spans="1:34" x14ac:dyDescent="0.2">
      <c r="A13" s="3" t="s">
        <v>19</v>
      </c>
      <c r="B13" s="15"/>
      <c r="C13" s="15">
        <v>200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200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14.25285</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14.25285</v>
      </c>
      <c r="AH15" s="19"/>
    </row>
    <row r="16" spans="1:34" x14ac:dyDescent="0.2">
      <c r="A16" s="3" t="s">
        <v>126</v>
      </c>
      <c r="B16" s="16"/>
      <c r="C16" s="16">
        <v>12.443100000000001</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12.443100000000001</v>
      </c>
      <c r="AH16" s="19"/>
    </row>
    <row r="17" spans="1:34" x14ac:dyDescent="0.2">
      <c r="A17" s="3" t="s">
        <v>127</v>
      </c>
      <c r="B17" s="16"/>
      <c r="C17" s="16">
        <v>6.7868000000000004</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6.7868000000000004</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25926.639999999999</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25926.639999999999</v>
      </c>
      <c r="AH19" s="19"/>
    </row>
    <row r="20" spans="1:34" x14ac:dyDescent="0.2">
      <c r="A20" s="1" t="s">
        <v>12</v>
      </c>
      <c r="B20" s="17">
        <v>-2542.89</v>
      </c>
      <c r="C20" s="17">
        <v>10978.77</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8435.8799999999992</v>
      </c>
      <c r="AH20" s="22"/>
    </row>
    <row r="21" spans="1:34" x14ac:dyDescent="0.2">
      <c r="J21" s="10"/>
      <c r="AG21" s="82">
        <v>0.48230502034485268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7050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7050</v>
      </c>
      <c r="AH121" s="62">
        <v>0.70996978851963743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2880</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2880</v>
      </c>
      <c r="AH122" s="62">
        <v>0.29003021148036257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9930</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9930</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1200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1200</v>
      </c>
      <c r="AH125" s="54"/>
    </row>
    <row r="126" spans="1:62" s="12" customFormat="1" x14ac:dyDescent="0.2">
      <c r="A126" s="59" t="s">
        <v>20</v>
      </c>
      <c r="B126" s="64"/>
      <c r="C126" s="64">
        <v>600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600</v>
      </c>
      <c r="AH126" s="54"/>
    </row>
    <row r="127" spans="1:62" s="12" customFormat="1" x14ac:dyDescent="0.2">
      <c r="A127" s="59" t="s">
        <v>19</v>
      </c>
      <c r="B127" s="64"/>
      <c r="C127" s="64">
        <v>200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200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6.3</v>
      </c>
      <c r="D129" s="65">
        <v>6.3</v>
      </c>
      <c r="E129" s="65">
        <v>6.3</v>
      </c>
      <c r="F129" s="65">
        <v>6.3</v>
      </c>
      <c r="G129" s="65">
        <v>6.3</v>
      </c>
      <c r="H129" s="65">
        <v>6.3</v>
      </c>
      <c r="I129" s="65">
        <v>6.3</v>
      </c>
      <c r="J129" s="65">
        <v>6.3</v>
      </c>
      <c r="K129" s="65">
        <v>6.3</v>
      </c>
      <c r="L129" s="65">
        <v>6.3</v>
      </c>
      <c r="M129" s="65">
        <v>6.3</v>
      </c>
      <c r="N129" s="65">
        <v>6.3</v>
      </c>
      <c r="O129" s="65">
        <v>6.3</v>
      </c>
      <c r="P129" s="65">
        <v>6.3</v>
      </c>
      <c r="Q129" s="65">
        <v>6.3</v>
      </c>
      <c r="R129" s="65">
        <v>6.3</v>
      </c>
      <c r="S129" s="65">
        <v>6.3</v>
      </c>
      <c r="T129" s="65">
        <v>6.3</v>
      </c>
      <c r="U129" s="65">
        <v>6.3</v>
      </c>
      <c r="V129" s="65">
        <v>6.3</v>
      </c>
      <c r="W129" s="65">
        <v>6.3</v>
      </c>
      <c r="X129" s="65">
        <v>6.3</v>
      </c>
      <c r="Y129" s="65">
        <v>6.3</v>
      </c>
      <c r="Z129" s="65">
        <v>6.3</v>
      </c>
      <c r="AA129" s="65">
        <v>6.3</v>
      </c>
      <c r="AB129" s="65">
        <v>6.3</v>
      </c>
      <c r="AC129" s="65">
        <v>6.3</v>
      </c>
      <c r="AD129" s="65">
        <v>6.3</v>
      </c>
      <c r="AE129" s="65">
        <v>6.3</v>
      </c>
      <c r="AF129" s="65">
        <v>6.3</v>
      </c>
      <c r="AG129" s="65">
        <v>6.3</v>
      </c>
      <c r="AH129" s="54"/>
    </row>
    <row r="130" spans="1:40" s="12" customFormat="1" x14ac:dyDescent="0.2">
      <c r="A130" s="59" t="s">
        <v>16</v>
      </c>
      <c r="B130" s="65"/>
      <c r="C130" s="65">
        <v>5.5</v>
      </c>
      <c r="D130" s="65">
        <v>5.5</v>
      </c>
      <c r="E130" s="65">
        <v>5.5</v>
      </c>
      <c r="F130" s="65">
        <v>5.5</v>
      </c>
      <c r="G130" s="65">
        <v>5.5</v>
      </c>
      <c r="H130" s="65">
        <v>5.5</v>
      </c>
      <c r="I130" s="65">
        <v>5.5</v>
      </c>
      <c r="J130" s="65">
        <v>5.5</v>
      </c>
      <c r="K130" s="65">
        <v>5.5</v>
      </c>
      <c r="L130" s="65">
        <v>5.5</v>
      </c>
      <c r="M130" s="65">
        <v>5.5</v>
      </c>
      <c r="N130" s="65">
        <v>5.5</v>
      </c>
      <c r="O130" s="65">
        <v>5.5</v>
      </c>
      <c r="P130" s="65">
        <v>5.5</v>
      </c>
      <c r="Q130" s="65">
        <v>5.5</v>
      </c>
      <c r="R130" s="65">
        <v>5.5</v>
      </c>
      <c r="S130" s="65">
        <v>5.5</v>
      </c>
      <c r="T130" s="65">
        <v>5.5</v>
      </c>
      <c r="U130" s="65">
        <v>5.5</v>
      </c>
      <c r="V130" s="65">
        <v>5.5</v>
      </c>
      <c r="W130" s="65">
        <v>5.5</v>
      </c>
      <c r="X130" s="65">
        <v>5.5</v>
      </c>
      <c r="Y130" s="65">
        <v>5.5</v>
      </c>
      <c r="Z130" s="65">
        <v>5.5</v>
      </c>
      <c r="AA130" s="65">
        <v>5.5</v>
      </c>
      <c r="AB130" s="65">
        <v>5.5</v>
      </c>
      <c r="AC130" s="65">
        <v>5.5</v>
      </c>
      <c r="AD130" s="65">
        <v>5.5</v>
      </c>
      <c r="AE130" s="65">
        <v>5.5</v>
      </c>
      <c r="AF130" s="65">
        <v>5.5</v>
      </c>
      <c r="AG130" s="65">
        <v>5.5</v>
      </c>
      <c r="AH130" s="54"/>
    </row>
    <row r="131" spans="1:40" s="12" customFormat="1" x14ac:dyDescent="0.2">
      <c r="A131" s="59" t="s">
        <v>15</v>
      </c>
      <c r="B131" s="65"/>
      <c r="C131" s="65">
        <v>3</v>
      </c>
      <c r="D131" s="65">
        <v>3</v>
      </c>
      <c r="E131" s="65">
        <v>3</v>
      </c>
      <c r="F131" s="65">
        <v>3</v>
      </c>
      <c r="G131" s="65">
        <v>3</v>
      </c>
      <c r="H131" s="65">
        <v>3</v>
      </c>
      <c r="I131" s="65">
        <v>3</v>
      </c>
      <c r="J131" s="65">
        <v>3</v>
      </c>
      <c r="K131" s="65">
        <v>3</v>
      </c>
      <c r="L131" s="65">
        <v>3</v>
      </c>
      <c r="M131" s="65">
        <v>3</v>
      </c>
      <c r="N131" s="65">
        <v>3</v>
      </c>
      <c r="O131" s="65">
        <v>3</v>
      </c>
      <c r="P131" s="65">
        <v>3</v>
      </c>
      <c r="Q131" s="65">
        <v>3</v>
      </c>
      <c r="R131" s="65">
        <v>3</v>
      </c>
      <c r="S131" s="65">
        <v>3</v>
      </c>
      <c r="T131" s="65">
        <v>3</v>
      </c>
      <c r="U131" s="65">
        <v>3</v>
      </c>
      <c r="V131" s="65">
        <v>3</v>
      </c>
      <c r="W131" s="65">
        <v>3</v>
      </c>
      <c r="X131" s="65">
        <v>3</v>
      </c>
      <c r="Y131" s="65">
        <v>3</v>
      </c>
      <c r="Z131" s="65">
        <v>3</v>
      </c>
      <c r="AA131" s="65">
        <v>3</v>
      </c>
      <c r="AB131" s="65">
        <v>3</v>
      </c>
      <c r="AC131" s="65">
        <v>3</v>
      </c>
      <c r="AD131" s="65">
        <v>3</v>
      </c>
      <c r="AE131" s="65">
        <v>3</v>
      </c>
      <c r="AF131" s="65">
        <v>3</v>
      </c>
      <c r="AG131" s="65">
        <v>3</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11460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11460</v>
      </c>
      <c r="AH133" s="54"/>
    </row>
    <row r="134" spans="1:40" s="12" customFormat="1" x14ac:dyDescent="0.2">
      <c r="A134" s="57" t="s">
        <v>12</v>
      </c>
      <c r="B134" s="61"/>
      <c r="C134" s="61">
        <v>1530</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1530</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360000</v>
      </c>
      <c r="AY8" s="12" t="s">
        <v>4</v>
      </c>
      <c r="AZ8" s="80">
        <v>128000</v>
      </c>
    </row>
    <row r="9" spans="2:59" ht="14.45" customHeight="1" x14ac:dyDescent="0.2">
      <c r="B9" s="126"/>
      <c r="C9" s="126"/>
      <c r="D9" s="126"/>
      <c r="E9" s="126"/>
      <c r="F9" s="126"/>
      <c r="G9" s="126"/>
      <c r="H9" s="126"/>
      <c r="I9" s="126"/>
      <c r="J9" s="28"/>
      <c r="AP9" s="12" t="s">
        <v>8</v>
      </c>
      <c r="AQ9" s="80">
        <v>180000</v>
      </c>
      <c r="AY9" s="12" t="s">
        <v>8</v>
      </c>
      <c r="AZ9" s="80">
        <v>295000</v>
      </c>
    </row>
    <row r="10" spans="2:59" ht="14.45" customHeight="1" x14ac:dyDescent="0.2">
      <c r="B10" s="126"/>
      <c r="C10" s="126"/>
      <c r="D10" s="126"/>
      <c r="E10" s="126"/>
      <c r="F10" s="126"/>
      <c r="G10" s="126"/>
      <c r="H10" s="126"/>
      <c r="I10" s="126"/>
      <c r="J10" s="28"/>
      <c r="AP10" s="12" t="s">
        <v>9</v>
      </c>
      <c r="AQ10" s="80">
        <v>4350000</v>
      </c>
      <c r="AY10" s="12" t="s">
        <v>9</v>
      </c>
      <c r="AZ10" s="80">
        <v>0</v>
      </c>
    </row>
    <row r="11" spans="2:59" ht="14.45" customHeight="1" x14ac:dyDescent="0.2">
      <c r="B11" s="67" t="s">
        <v>114</v>
      </c>
      <c r="C11" s="67"/>
      <c r="D11" s="67"/>
      <c r="E11" s="67"/>
      <c r="F11" s="67"/>
      <c r="G11" s="67"/>
      <c r="H11" s="67"/>
      <c r="I11" s="67"/>
      <c r="AP11" s="12" t="s">
        <v>7</v>
      </c>
      <c r="AQ11" s="80">
        <v>150000</v>
      </c>
      <c r="AY11" s="12" t="s">
        <v>7</v>
      </c>
      <c r="AZ11" s="80">
        <v>1917000</v>
      </c>
    </row>
    <row r="12" spans="2:59" ht="14.45" customHeight="1" x14ac:dyDescent="0.2">
      <c r="B12" s="67"/>
      <c r="C12" s="67"/>
      <c r="D12" s="67"/>
      <c r="E12" s="67"/>
      <c r="F12" s="67"/>
      <c r="G12" s="67"/>
      <c r="H12" s="67"/>
      <c r="I12" s="67"/>
      <c r="AP12" s="12" t="s">
        <v>3</v>
      </c>
      <c r="AQ12" s="80">
        <v>1440000</v>
      </c>
      <c r="AY12" s="12" t="s">
        <v>3</v>
      </c>
      <c r="AZ12" s="80">
        <v>60000</v>
      </c>
    </row>
    <row r="13" spans="2:59" ht="14.45" customHeight="1" x14ac:dyDescent="0.2">
      <c r="B13" s="67"/>
      <c r="C13" s="67"/>
      <c r="D13" s="67"/>
      <c r="E13" s="67"/>
      <c r="F13" s="67"/>
      <c r="G13" s="67"/>
      <c r="H13" s="67"/>
      <c r="I13" s="67"/>
      <c r="AP13" s="12" t="s">
        <v>6</v>
      </c>
      <c r="AQ13" s="80">
        <v>150000</v>
      </c>
      <c r="AY13" s="12" t="s">
        <v>6</v>
      </c>
      <c r="AZ13" s="80">
        <v>390000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420000</v>
      </c>
      <c r="AY17" s="12" t="s">
        <v>60</v>
      </c>
      <c r="AZ17" s="80">
        <v>0</v>
      </c>
    </row>
    <row r="18" spans="42:59" x14ac:dyDescent="0.2">
      <c r="AP18" s="12" t="s">
        <v>10</v>
      </c>
      <c r="AQ18" s="80">
        <v>0</v>
      </c>
      <c r="AY18" s="12" t="s">
        <v>10</v>
      </c>
      <c r="AZ18" s="80">
        <v>90000</v>
      </c>
    </row>
    <row r="19" spans="42:59" x14ac:dyDescent="0.2">
      <c r="AP19" s="12" t="s">
        <v>76</v>
      </c>
      <c r="AQ19" s="80">
        <v>0</v>
      </c>
      <c r="AY19" s="12" t="s">
        <v>76</v>
      </c>
      <c r="AZ19" s="80">
        <v>0</v>
      </c>
    </row>
    <row r="20" spans="42:59" ht="15" x14ac:dyDescent="0.25">
      <c r="AP20" s="68" t="s">
        <v>77</v>
      </c>
      <c r="AQ20" s="81">
        <v>7050000</v>
      </c>
      <c r="AY20" s="68" t="s">
        <v>77</v>
      </c>
      <c r="AZ20" s="81">
        <v>2880000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600000</v>
      </c>
      <c r="AY27" s="12" t="s">
        <v>4</v>
      </c>
      <c r="AZ27" s="80">
        <v>263096</v>
      </c>
    </row>
    <row r="28" spans="42:59" x14ac:dyDescent="0.2">
      <c r="AP28" s="12" t="s">
        <v>8</v>
      </c>
      <c r="AQ28" s="80">
        <v>300000</v>
      </c>
      <c r="AY28" s="12" t="s">
        <v>8</v>
      </c>
      <c r="AZ28" s="80">
        <v>570128</v>
      </c>
    </row>
    <row r="29" spans="42:59" ht="14.45" customHeight="1" x14ac:dyDescent="0.2">
      <c r="AP29" s="12" t="s">
        <v>9</v>
      </c>
      <c r="AQ29" s="80">
        <v>7250000</v>
      </c>
      <c r="AY29" s="12" t="s">
        <v>9</v>
      </c>
      <c r="AZ29" s="80"/>
    </row>
    <row r="30" spans="42:59" x14ac:dyDescent="0.2">
      <c r="AP30" s="12" t="s">
        <v>7</v>
      </c>
      <c r="AQ30" s="80">
        <v>250000</v>
      </c>
      <c r="AY30" s="12" t="s">
        <v>7</v>
      </c>
      <c r="AZ30" s="80">
        <v>3620624</v>
      </c>
    </row>
    <row r="31" spans="42:59" x14ac:dyDescent="0.2">
      <c r="AP31" s="12" t="s">
        <v>3</v>
      </c>
      <c r="AQ31" s="80">
        <v>2400000</v>
      </c>
      <c r="AY31" s="12" t="s">
        <v>3</v>
      </c>
      <c r="AZ31" s="80">
        <v>142887.08409745901</v>
      </c>
    </row>
    <row r="32" spans="42:59" ht="14.45" customHeight="1" x14ac:dyDescent="0.2">
      <c r="AP32" s="12" t="s">
        <v>6</v>
      </c>
      <c r="AQ32" s="80">
        <v>250000</v>
      </c>
      <c r="AY32" s="12" t="s">
        <v>6</v>
      </c>
      <c r="AZ32" s="80">
        <v>928766</v>
      </c>
    </row>
    <row r="33" spans="2:56" ht="14.45" customHeight="1" x14ac:dyDescent="0.2">
      <c r="AP33" s="12" t="s">
        <v>5</v>
      </c>
      <c r="AQ33" s="80">
        <v>0</v>
      </c>
      <c r="AY33" s="12" t="s">
        <v>5</v>
      </c>
      <c r="AZ33" s="80">
        <v>0</v>
      </c>
    </row>
    <row r="34" spans="2:56" x14ac:dyDescent="0.2">
      <c r="AP34" s="12" t="s">
        <v>60</v>
      </c>
      <c r="AQ34" s="80">
        <v>700000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215258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11750000</v>
      </c>
      <c r="AY37" s="68" t="s">
        <v>77</v>
      </c>
      <c r="AZ37" s="81">
        <v>5740759.084097459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9930000</v>
      </c>
      <c r="AR41" s="101">
        <v>7050000</v>
      </c>
      <c r="AS41" s="101">
        <v>2880000</v>
      </c>
      <c r="AV41" s="12" t="s">
        <v>132</v>
      </c>
      <c r="AW41" s="82">
        <v>0.70996978851963743</v>
      </c>
      <c r="AX41" s="82">
        <v>0.29003021148036257</v>
      </c>
    </row>
    <row r="42" spans="2:56" ht="15" x14ac:dyDescent="0.2">
      <c r="B42" s="29"/>
      <c r="C42" s="29"/>
      <c r="D42" s="29"/>
      <c r="E42" s="29"/>
      <c r="F42" s="29"/>
      <c r="G42" s="29"/>
      <c r="H42" s="29"/>
      <c r="I42" s="29"/>
      <c r="AP42" s="12" t="s">
        <v>131</v>
      </c>
      <c r="AQ42" s="101">
        <v>17490759.08409746</v>
      </c>
      <c r="AR42" s="101">
        <v>11750000</v>
      </c>
      <c r="AS42" s="101">
        <v>5740759.084097459</v>
      </c>
      <c r="AV42" s="12" t="s">
        <v>131</v>
      </c>
      <c r="AW42" s="82">
        <v>0.67178330817460408</v>
      </c>
      <c r="AX42" s="82">
        <v>0.32821669182539587</v>
      </c>
    </row>
    <row r="43" spans="2:56" x14ac:dyDescent="0.2">
      <c r="BD43" s="83">
        <v>3444455450458.4756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0.32537498110052054</v>
      </c>
    </row>
    <row r="54" spans="2:55" x14ac:dyDescent="0.2">
      <c r="BA54" s="12" t="s">
        <v>88</v>
      </c>
      <c r="BC54" s="85">
        <v>0.13350785340314136</v>
      </c>
    </row>
    <row r="55" spans="2:55" ht="15" thickBot="1" x14ac:dyDescent="0.25">
      <c r="BA55" s="12" t="s">
        <v>89</v>
      </c>
      <c r="BC55" s="85" t="s">
        <v>131</v>
      </c>
    </row>
    <row r="56" spans="2:55" ht="16.5" thickTop="1" thickBot="1" x14ac:dyDescent="0.3">
      <c r="BA56" s="86" t="s">
        <v>82</v>
      </c>
      <c r="BB56" s="86"/>
      <c r="BC56" s="84">
        <v>9930000</v>
      </c>
    </row>
    <row r="57" spans="2:55" ht="16.5" thickTop="1" thickBot="1" x14ac:dyDescent="0.3">
      <c r="BA57" s="87" t="s">
        <v>83</v>
      </c>
      <c r="BB57" s="87"/>
      <c r="BC57" s="88">
        <v>42981</v>
      </c>
    </row>
    <row r="58" spans="2:55" ht="16.5" thickTop="1" thickBot="1" x14ac:dyDescent="0.3">
      <c r="BA58" s="87" t="s">
        <v>84</v>
      </c>
      <c r="BB58" s="87"/>
      <c r="BC58" s="89">
        <v>1.7614057486502981</v>
      </c>
    </row>
    <row r="59" spans="2:55" ht="16.5" thickTop="1" thickBot="1" x14ac:dyDescent="0.3">
      <c r="BA59" s="86" t="s">
        <v>85</v>
      </c>
      <c r="BB59" s="86" t="s">
        <v>65</v>
      </c>
      <c r="BC59" s="84">
        <v>11460</v>
      </c>
    </row>
    <row r="60" spans="2:55" ht="16.5" thickTop="1" thickBot="1" x14ac:dyDescent="0.3">
      <c r="I60" s="53" t="s">
        <v>113</v>
      </c>
      <c r="BA60" s="87" t="s">
        <v>86</v>
      </c>
      <c r="BB60" s="87"/>
      <c r="BC60" s="89">
        <v>2.2623595113438046</v>
      </c>
    </row>
    <row r="61" spans="2:55" ht="16.5" thickTop="1" thickBot="1" x14ac:dyDescent="0.3">
      <c r="BA61" s="86" t="s">
        <v>85</v>
      </c>
      <c r="BB61" s="86" t="s">
        <v>65</v>
      </c>
      <c r="BC61" s="84">
        <v>25926.639999999999</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8745.3799999999992</v>
      </c>
      <c r="J11" s="10"/>
      <c r="K11" s="10"/>
    </row>
    <row r="12" spans="2:57" ht="14.45" customHeight="1" thickBot="1" x14ac:dyDescent="0.25">
      <c r="B12" s="10"/>
      <c r="C12" s="10"/>
      <c r="D12" s="10"/>
      <c r="E12" s="10"/>
      <c r="F12" s="10"/>
      <c r="G12" s="35" t="s">
        <v>93</v>
      </c>
      <c r="H12" s="36" t="s">
        <v>94</v>
      </c>
      <c r="I12" s="37">
        <v>2542890</v>
      </c>
      <c r="J12" s="10"/>
      <c r="K12" s="10"/>
    </row>
    <row r="13" spans="2:57" ht="14.45" customHeight="1" thickBot="1" x14ac:dyDescent="0.25">
      <c r="B13" s="10"/>
      <c r="C13" s="10"/>
      <c r="D13" s="10"/>
      <c r="E13" s="10"/>
      <c r="F13" s="10"/>
      <c r="G13" s="35" t="s">
        <v>95</v>
      </c>
      <c r="H13" s="36" t="s">
        <v>94</v>
      </c>
      <c r="I13" s="37">
        <v>3870624</v>
      </c>
      <c r="J13" s="10"/>
      <c r="K13" s="10"/>
    </row>
    <row r="14" spans="2:57" ht="14.45" customHeight="1" thickBot="1" x14ac:dyDescent="0.25">
      <c r="B14" s="10"/>
      <c r="C14" s="10"/>
      <c r="D14" s="10"/>
      <c r="E14" s="10"/>
      <c r="F14" s="10"/>
      <c r="G14" s="35" t="s">
        <v>96</v>
      </c>
      <c r="H14" s="36" t="s">
        <v>97</v>
      </c>
      <c r="I14" s="38">
        <v>1.9999999999999998</v>
      </c>
      <c r="J14" s="10"/>
      <c r="K14" s="10"/>
    </row>
    <row r="15" spans="2:57" ht="14.45" customHeight="1" thickBot="1" x14ac:dyDescent="0.25">
      <c r="B15" s="10"/>
      <c r="C15" s="10"/>
      <c r="D15" s="10"/>
      <c r="E15" s="10"/>
      <c r="F15" s="10"/>
      <c r="G15" s="35" t="s">
        <v>98</v>
      </c>
      <c r="H15" s="36" t="s">
        <v>67</v>
      </c>
      <c r="I15" s="39">
        <v>48.230502034485269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8745.3799999999992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1349.2500377989588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12.96332</v>
      </c>
      <c r="AT30" s="92">
        <v>2000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25926.639999999999</v>
      </c>
      <c r="AV39" s="94">
        <v>12.96</v>
      </c>
      <c r="AW39" s="95">
        <v>2.2623595113438046</v>
      </c>
    </row>
    <row r="40" spans="2:49" ht="14.45" customHeight="1" x14ac:dyDescent="0.2">
      <c r="B40" s="10"/>
      <c r="C40" s="40"/>
      <c r="D40" s="44" t="s">
        <v>109</v>
      </c>
      <c r="E40" s="70">
        <v>9.7224900000000005</v>
      </c>
      <c r="F40" s="70">
        <v>10.370656</v>
      </c>
      <c r="G40" s="70">
        <v>11.018822</v>
      </c>
      <c r="H40" s="70">
        <v>11.666988</v>
      </c>
      <c r="I40" s="70">
        <v>12.315154</v>
      </c>
      <c r="J40" s="45">
        <v>12.96332</v>
      </c>
      <c r="K40" s="70">
        <v>13.611485999999999</v>
      </c>
      <c r="L40" s="70">
        <v>14.259651999999999</v>
      </c>
      <c r="M40" s="70">
        <v>14.907817999999999</v>
      </c>
      <c r="N40" s="70">
        <v>15.555983999999999</v>
      </c>
      <c r="O40" s="70">
        <v>16.204149999999998</v>
      </c>
      <c r="AT40" s="12" t="s">
        <v>62</v>
      </c>
      <c r="AU40" s="93">
        <v>17490.759999999998</v>
      </c>
      <c r="AV40" s="94">
        <v>8.75</v>
      </c>
      <c r="AW40" s="95">
        <v>1.7614058408862032</v>
      </c>
    </row>
    <row r="41" spans="2:49" x14ac:dyDescent="0.2">
      <c r="B41" s="10"/>
      <c r="C41" s="46">
        <v>-0.2</v>
      </c>
      <c r="D41" s="47">
        <v>1162.8</v>
      </c>
      <c r="E41" s="104">
        <v>-0.35364092972518058</v>
      </c>
      <c r="F41" s="104">
        <v>-0.31055032504019253</v>
      </c>
      <c r="G41" s="104">
        <v>-0.26745972035520471</v>
      </c>
      <c r="H41" s="104">
        <v>-0.22436911567021667</v>
      </c>
      <c r="I41" s="104">
        <v>-0.18127851098522874</v>
      </c>
      <c r="J41" s="104">
        <v>-0.1381879063002408</v>
      </c>
      <c r="K41" s="104">
        <v>-9.5097301615252872E-2</v>
      </c>
      <c r="L41" s="104">
        <v>-5.200669693026494E-2</v>
      </c>
      <c r="M41" s="104">
        <v>-8.9160922452768965E-3</v>
      </c>
      <c r="N41" s="104">
        <v>3.4174512439711036E-2</v>
      </c>
      <c r="O41" s="104">
        <v>7.7265117124698968E-2</v>
      </c>
      <c r="AT41" s="12" t="s">
        <v>61</v>
      </c>
      <c r="AU41" s="93">
        <v>8435.8799999999992</v>
      </c>
      <c r="AV41" s="94"/>
      <c r="AW41" s="95">
        <v>0.32537498110052054</v>
      </c>
    </row>
    <row r="42" spans="2:49" x14ac:dyDescent="0.2">
      <c r="B42" s="10"/>
      <c r="C42" s="46">
        <v>-0.15</v>
      </c>
      <c r="D42" s="47">
        <v>1453.5</v>
      </c>
      <c r="E42" s="104">
        <v>-0.19205116215647566</v>
      </c>
      <c r="F42" s="104">
        <v>-0.13818790630024069</v>
      </c>
      <c r="G42" s="104">
        <v>-8.4324650444005722E-2</v>
      </c>
      <c r="H42" s="104">
        <v>-3.0461394587770974E-2</v>
      </c>
      <c r="I42" s="104">
        <v>2.3401861268464108E-2</v>
      </c>
      <c r="J42" s="104">
        <v>7.726511712469919E-2</v>
      </c>
      <c r="K42" s="104">
        <v>0.13112837298093383</v>
      </c>
      <c r="L42" s="104">
        <v>0.18499162883716891</v>
      </c>
      <c r="M42" s="104">
        <v>0.23885488469340399</v>
      </c>
      <c r="N42" s="104">
        <v>0.29271814054963863</v>
      </c>
      <c r="O42" s="104">
        <v>0.34658139640587371</v>
      </c>
    </row>
    <row r="43" spans="2:49" x14ac:dyDescent="0.2">
      <c r="B43" s="10"/>
      <c r="C43" s="46">
        <v>-0.1</v>
      </c>
      <c r="D43" s="47">
        <v>1710</v>
      </c>
      <c r="E43" s="104">
        <v>-4.9471955478206597E-2</v>
      </c>
      <c r="F43" s="104">
        <v>1.3896580823246074E-2</v>
      </c>
      <c r="G43" s="104">
        <v>7.726511712469919E-2</v>
      </c>
      <c r="H43" s="104">
        <v>0.14063365342615208</v>
      </c>
      <c r="I43" s="104">
        <v>0.20400218972760475</v>
      </c>
      <c r="J43" s="104">
        <v>0.26737072602905787</v>
      </c>
      <c r="K43" s="104">
        <v>0.33073926233051054</v>
      </c>
      <c r="L43" s="104">
        <v>0.39410779863196344</v>
      </c>
      <c r="M43" s="104">
        <v>0.45747633493341633</v>
      </c>
      <c r="N43" s="104">
        <v>0.52084487123486922</v>
      </c>
      <c r="O43" s="104">
        <v>0.58421340753632189</v>
      </c>
      <c r="AU43" s="12">
        <v>21888.6</v>
      </c>
    </row>
    <row r="44" spans="2:49" x14ac:dyDescent="0.2">
      <c r="B44" s="10"/>
      <c r="C44" s="46">
        <v>-0.05</v>
      </c>
      <c r="D44" s="47">
        <v>1900</v>
      </c>
      <c r="E44" s="104">
        <v>5.6142271690881485E-2</v>
      </c>
      <c r="F44" s="104">
        <v>0.12655175647027361</v>
      </c>
      <c r="G44" s="104">
        <v>0.19696124124966574</v>
      </c>
      <c r="H44" s="104">
        <v>0.26737072602905787</v>
      </c>
      <c r="I44" s="104">
        <v>0.33778021080844978</v>
      </c>
      <c r="J44" s="104">
        <v>0.40818969558784168</v>
      </c>
      <c r="K44" s="104">
        <v>0.47859918036723381</v>
      </c>
      <c r="L44" s="104">
        <v>0.54900866514662594</v>
      </c>
      <c r="M44" s="104">
        <v>0.61941814992601807</v>
      </c>
      <c r="N44" s="104">
        <v>0.6898276347054102</v>
      </c>
      <c r="O44" s="104">
        <v>0.76023711948480233</v>
      </c>
      <c r="AU44" s="12">
        <v>28201.199999999997</v>
      </c>
    </row>
    <row r="45" spans="2:49" x14ac:dyDescent="0.2">
      <c r="B45" s="10"/>
      <c r="C45" s="42" t="s">
        <v>107</v>
      </c>
      <c r="D45" s="48">
        <v>2000</v>
      </c>
      <c r="E45" s="104">
        <v>0.11172870704303306</v>
      </c>
      <c r="F45" s="104">
        <v>0.18584395417923538</v>
      </c>
      <c r="G45" s="104">
        <v>0.25995920131543748</v>
      </c>
      <c r="H45" s="104">
        <v>0.33407444845163958</v>
      </c>
      <c r="I45" s="104">
        <v>0.40818969558784191</v>
      </c>
      <c r="J45" s="104">
        <v>0.48230494272404401</v>
      </c>
      <c r="K45" s="104">
        <v>0.55642018986024633</v>
      </c>
      <c r="L45" s="104">
        <v>0.63053543699644843</v>
      </c>
      <c r="M45" s="104">
        <v>0.70465068413265075</v>
      </c>
      <c r="N45" s="104">
        <v>0.77876593126885285</v>
      </c>
      <c r="O45" s="104">
        <v>0.85288117840505495</v>
      </c>
    </row>
    <row r="46" spans="2:49" ht="14.45" customHeight="1" x14ac:dyDescent="0.2">
      <c r="B46" s="10"/>
      <c r="C46" s="46">
        <v>0.05</v>
      </c>
      <c r="D46" s="47">
        <v>2100</v>
      </c>
      <c r="E46" s="104">
        <v>0.16731514239518464</v>
      </c>
      <c r="F46" s="104">
        <v>0.24513615188819715</v>
      </c>
      <c r="G46" s="104">
        <v>0.32295716138120945</v>
      </c>
      <c r="H46" s="104">
        <v>0.40077817087422174</v>
      </c>
      <c r="I46" s="104">
        <v>0.47859918036723403</v>
      </c>
      <c r="J46" s="104">
        <v>0.55642018986024633</v>
      </c>
      <c r="K46" s="104">
        <v>0.63424119935325862</v>
      </c>
      <c r="L46" s="104">
        <v>0.71206220884627092</v>
      </c>
      <c r="M46" s="104">
        <v>0.78988321833928321</v>
      </c>
      <c r="N46" s="104">
        <v>0.8677042278322955</v>
      </c>
      <c r="O46" s="104">
        <v>0.9455252373253078</v>
      </c>
    </row>
    <row r="47" spans="2:49" x14ac:dyDescent="0.2">
      <c r="B47" s="10"/>
      <c r="C47" s="46">
        <v>0.1</v>
      </c>
      <c r="D47" s="47">
        <v>2310</v>
      </c>
      <c r="E47" s="104">
        <v>0.2840466566347033</v>
      </c>
      <c r="F47" s="104">
        <v>0.36964976707701691</v>
      </c>
      <c r="G47" s="104">
        <v>0.4552528775193303</v>
      </c>
      <c r="H47" s="104">
        <v>0.54085598796164391</v>
      </c>
      <c r="I47" s="104">
        <v>0.62645909840395753</v>
      </c>
      <c r="J47" s="104">
        <v>0.71206220884627092</v>
      </c>
      <c r="K47" s="104">
        <v>0.79766531928858431</v>
      </c>
      <c r="L47" s="104">
        <v>0.88326842973089814</v>
      </c>
      <c r="M47" s="104">
        <v>0.96887154017321175</v>
      </c>
      <c r="N47" s="104">
        <v>1.0544746506155249</v>
      </c>
      <c r="O47" s="104">
        <v>1.1400777610578388</v>
      </c>
    </row>
    <row r="48" spans="2:49" x14ac:dyDescent="0.2">
      <c r="B48" s="10"/>
      <c r="C48" s="46">
        <v>0.15</v>
      </c>
      <c r="D48" s="47">
        <v>2656.5</v>
      </c>
      <c r="E48" s="104">
        <v>0.47665365512990876</v>
      </c>
      <c r="F48" s="104">
        <v>0.57509723213856923</v>
      </c>
      <c r="G48" s="104">
        <v>0.67354080914722991</v>
      </c>
      <c r="H48" s="104">
        <v>0.77198438615589038</v>
      </c>
      <c r="I48" s="104">
        <v>0.87042796316455084</v>
      </c>
      <c r="J48" s="104">
        <v>0.96887154017321175</v>
      </c>
      <c r="K48" s="104">
        <v>1.067315117181872</v>
      </c>
      <c r="L48" s="104">
        <v>1.1657586941905329</v>
      </c>
      <c r="M48" s="104">
        <v>1.2642022711991929</v>
      </c>
      <c r="N48" s="104">
        <v>1.3626458482078538</v>
      </c>
      <c r="O48" s="104">
        <v>1.4610894252165143</v>
      </c>
    </row>
    <row r="49" spans="2:45" ht="15" thickBot="1" x14ac:dyDescent="0.25">
      <c r="B49" s="10"/>
      <c r="C49" s="46">
        <v>0.2</v>
      </c>
      <c r="D49" s="49">
        <v>3187.8</v>
      </c>
      <c r="E49" s="104">
        <v>0.7719843861558906</v>
      </c>
      <c r="F49" s="104">
        <v>0.89011667856628351</v>
      </c>
      <c r="G49" s="104">
        <v>1.008248970976676</v>
      </c>
      <c r="H49" s="104">
        <v>1.1263812633870685</v>
      </c>
      <c r="I49" s="104">
        <v>1.2445135557974614</v>
      </c>
      <c r="J49" s="104">
        <v>1.3626458482078538</v>
      </c>
      <c r="K49" s="104">
        <v>1.4807781406182468</v>
      </c>
      <c r="L49" s="104">
        <v>1.5989104330286397</v>
      </c>
      <c r="M49" s="104">
        <v>1.7170427254390317</v>
      </c>
      <c r="N49" s="104">
        <v>1.8351750178494246</v>
      </c>
      <c r="O49" s="104">
        <v>1.9533073102598175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4965</v>
      </c>
      <c r="BA66" s="12" t="s">
        <v>65</v>
      </c>
    </row>
    <row r="67" spans="2:55" x14ac:dyDescent="0.2">
      <c r="B67" s="10"/>
      <c r="C67" s="10"/>
      <c r="D67" s="10"/>
      <c r="E67" s="10"/>
      <c r="F67" s="10"/>
      <c r="G67" s="10"/>
      <c r="H67" s="10"/>
      <c r="I67" s="10"/>
      <c r="J67" s="10"/>
      <c r="K67" s="10"/>
      <c r="AS67" s="12" t="s">
        <v>11</v>
      </c>
      <c r="AT67" s="93">
        <v>11460</v>
      </c>
      <c r="AU67" s="94">
        <v>5.73</v>
      </c>
      <c r="AV67" s="95">
        <v>1</v>
      </c>
      <c r="AX67" s="12" t="s">
        <v>64</v>
      </c>
      <c r="AZ67" s="64">
        <v>1732.9842931937171</v>
      </c>
      <c r="BA67" s="12" t="s">
        <v>63</v>
      </c>
    </row>
    <row r="68" spans="2:55" x14ac:dyDescent="0.2">
      <c r="B68" s="10"/>
      <c r="C68" s="10"/>
      <c r="D68" s="10"/>
      <c r="E68" s="10"/>
      <c r="F68" s="10"/>
      <c r="G68" s="10"/>
      <c r="H68" s="10"/>
      <c r="I68" s="10"/>
      <c r="J68" s="10"/>
      <c r="K68" s="10"/>
      <c r="AS68" s="12" t="s">
        <v>62</v>
      </c>
      <c r="AT68" s="93">
        <v>9930</v>
      </c>
      <c r="AU68" s="94">
        <v>4.97</v>
      </c>
      <c r="AV68" s="95">
        <v>0.86649214659685869</v>
      </c>
    </row>
    <row r="69" spans="2:55" x14ac:dyDescent="0.2">
      <c r="B69" s="10"/>
      <c r="C69" s="10"/>
      <c r="D69" s="10"/>
      <c r="E69" s="10"/>
      <c r="F69" s="10"/>
      <c r="G69" s="10"/>
      <c r="H69" s="10"/>
      <c r="I69" s="10"/>
      <c r="J69" s="10"/>
      <c r="K69" s="10"/>
      <c r="AS69" s="12" t="s">
        <v>61</v>
      </c>
      <c r="AT69" s="93">
        <v>1530</v>
      </c>
      <c r="AU69" s="94"/>
      <c r="AV69" s="95">
        <v>0.13350785340314136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5.73</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4.2975000000000003</v>
      </c>
      <c r="AU86" s="98">
        <v>4.5840000000000005</v>
      </c>
      <c r="AV86" s="98">
        <v>4.8705000000000007</v>
      </c>
      <c r="AW86" s="98">
        <v>5.157</v>
      </c>
      <c r="AX86" s="98">
        <v>5.4435000000000002</v>
      </c>
      <c r="AY86" s="99">
        <v>5.73</v>
      </c>
      <c r="AZ86" s="98">
        <v>6.0165000000000006</v>
      </c>
      <c r="BA86" s="98">
        <v>6.3030000000000008</v>
      </c>
      <c r="BB86" s="98">
        <v>6.5895000000000001</v>
      </c>
      <c r="BC86" s="98">
        <v>6.8760000000000003</v>
      </c>
      <c r="BD86" s="98">
        <v>7.1625000000000005</v>
      </c>
    </row>
    <row r="87" spans="2:56" x14ac:dyDescent="0.2">
      <c r="B87" s="10"/>
      <c r="C87" s="10"/>
      <c r="D87" s="10"/>
      <c r="E87" s="10"/>
      <c r="F87" s="10"/>
      <c r="G87" s="10"/>
      <c r="H87" s="10"/>
      <c r="I87" s="10"/>
      <c r="J87" s="10"/>
      <c r="K87" s="10"/>
      <c r="AR87" s="12">
        <v>-0.2</v>
      </c>
      <c r="AS87" s="98">
        <v>1162.8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1453.5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1710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1900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2100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2310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2656.5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3187.8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2024-12-02T21:47:04Z</dcterms:modified>
</cp:coreProperties>
</file>