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A553DBD3-5620-4E5C-AD08-C19C5BC3B230}"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<sst xmlns="http://schemas.openxmlformats.org/spreadsheetml/2006/main" count="275" uniqueCount="158">
  <si>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</si>
  <si>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</si>
  <si>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</si>
  <si>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</si>
  <si>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</si>
  <si>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</si>
  <si>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</si>
  <si>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</si>
  <si>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</si>
  <si>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</si>
  <si>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</si>
  <si>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</si>
  <si>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</si>
  <si>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</si>
  <si>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</si>
  <si>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</si>
  <si>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</si>
  <si>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</si>
  <si>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</si>
  <si>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</si>
  <si>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</si>
  <si>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</si>
  <si>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</si>
  <si>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</si>
  <si>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</si>
  <si>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</si>
  <si>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</si>
  <si>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</si>
  <si>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</si>
  <si>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</si>
  <si>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</si>
  <si>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</si>
  <si>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</si>
  <si>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</si>
  <si>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</si>
  <si>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</si>
  <si>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</si>
  <si>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</si>
  <si>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</si>
  <si>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</si>
  <si>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</si>
  <si>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</si>
  <si>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</si>
  <si>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</si>
  <si>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</si>
  <si>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</si>
  <si>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</si>
  <si>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</si>
  <si>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</si>
  <si>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</si>
  <si>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</si>
  <si>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</si>
  <si>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</si>
  <si>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</si>
  <si>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</si>
  <si>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</si>
  <si>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</si>
  <si>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</si>
  <si>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</si>
  <si>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</si>
  <si>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</si>
  <si>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</si>
  <si>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</si>
  <si>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</si>
  <si>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</si>
  <si>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</si>
  <si>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</si>
  <si>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</si>
  <si>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</si>
  <si>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</si>
  <si>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</si>
  <si>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</si>
  <si>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</si>
  <si>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</si>
  <si>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</si>
  <si>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</si>
  <si>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</si>
  <si>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</si>
  <si>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</si>
  <si>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</si>
  <si>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</si>
  <si>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</si>
  <si>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</si>
  <si>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</si>
  <si>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</si>
  <si>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</si>
  <si>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</si>
  <si>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</si>
  <si>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</si>
  <si>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</si>
  <si>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</si>
  <si>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</si>
  <si>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</si>
  <si>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</si>
  <si>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</si>
  <si>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</si>
  <si>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</si>
  <si>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</si>
  <si>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</si>
  <si>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</si>
  <si>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</si>
  <si>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</si>
  <si>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</si>
  <si>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</si>
  <si>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</si>
  <si>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</si>
  <si>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</si>
  <si>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</si>
  <si>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</si>
  <si>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</si>
  <si>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</si>
  <si>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</si>
  <si>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</si>
  <si>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</si>
  <si>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</si>
  <si>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</si>
  <si>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</si>
  <si>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</si>
  <si>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</si>
  <si>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</si>
  <si>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</si>
  <si>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</si>
  <si>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</si>
  <si>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</si>
  <si>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 PARDA PASTUSA SANTANDER CARCASÍ</t>
  </si>
  <si>
    <t>Precio miles COP/kg. 1ra calidad (G)</t>
  </si>
  <si>
    <t>Precio miles COP/kg. 2da calidad (H)</t>
  </si>
  <si>
    <t>Precio miles COP/kg. 3ra calidad (I)</t>
  </si>
  <si>
    <t>Precio miles COP/kg. 4ta calidad (J)</t>
  </si>
  <si>
    <t>Santander</t>
  </si>
  <si>
    <t>Material de propagacion: Semilla // Distancia de siembra: 0,3 x 0,5 // Densidad de siembra - Plantas/Ha.: 66.667 // Duracion del ciclo: 6 meses // Productividad/Ha/Ciclo: 45.000 kg // Inicio de Produccion desde la siembra: mes 6  // Duracion de la etapa productiva: 1 meses // Productividad promedio en etapa productiva  // Cultivo asociado: NA // Productividad promedio etapa productiva: 45.000 kg // % Rendimiento 1ra. Calidad: 75 // % Rendimiento 2da. Calidad: 25 // Precio de venta ponderado por calidad: $1.984 // Valor Jornal: $58.272 // Otros: NA</t>
  </si>
  <si>
    <t>2024 Q3</t>
  </si>
  <si>
    <t>2017 Q2</t>
  </si>
  <si>
    <t>El presente documento corresponde a una actualización del documento PDF de la AgroGuía correspondiente a Papa Parda Pastusa Santander Carcasí publicada en la página web, y consta de las siguientes partes:</t>
  </si>
  <si>
    <t>- Flujo anualizado de los ingresos (precio y rendimiento) y los costos de producción para una hectárea de
Papa Parda Pastusa Santander Carcasí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</si>
  <si>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 Parda Pastusa Santander Carcasí.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</si>
  <si>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</si>
  <si>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</si>
  <si>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</si>
  <si>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</si>
  <si>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 Parda Pastusa Santander Carcasí. La participación se encuentra actualizada al 2024 Q3.</t>
  </si>
  <si>
    <t>Sostenimiento Ciclo ***</t>
  </si>
  <si>
    <t>Sub Total Ingresos millones [(CxG)+(DxH)]</t>
  </si>
  <si>
    <t>** Los costos de instalación comprenden tanto los gastos relacionados con la mano de obra como aquellos asociados con los insumos necesarios hasta completar la siembra de las plantas. Para el caso de Papa Parda Pastusa Santander Carcasí, en lo que respecta a la mano de obra incluye actividades como la preparación del terreno, la siembra, el trazado y el ahoyado, entre otras, y ascienden a un total de $1,8 millones de pesos (equivalente a 31 jornales). En cuanto a los insumos, se incluyen los gastos relacionados con el material vegetal y las enmiendas, que en conjunto ascienden a  $6,5 millones.</t>
  </si>
  <si>
    <t>*** Los costos de sostenimiento del ciclo comprenden tanto los gastos relacionados con la mano de obra como aquellos asociados con los insumos necesarios desde el momento de la siembra de las plantas hasta finalizar el ciclo. Para el caso de Papa Parda Pastusa Santander Carcasí, en lo que respecta a la mano de obra incluye actividades como la fertilización, riego, control de malezas, plagas y enfermedades, entre otras, y ascienden a un total de $5,2 millones de pesos (equivalente a 89 jornales). En cuanto a los insumos, se incluyen los fertilizantes, plaguicidas, transportes, entre otras, que en conjunto ascienden a  $7,9 millones.</t>
  </si>
  <si>
    <t>Nota 1: en caso de utilizar esta información para el desarrollo de otras publicaciones, por favor citar FINAGRO, "Agro Guía - Marcos de Referencia Agroeconómicos"</t>
  </si>
  <si>
    <t>Los costos totales del ciclo para esta actualización (2024 Q3) equivalen a $21,4 millones, en comparación con los costos del marco original que ascienden a $11,3 millones, (mes de publicación del marco: junio - 2017).
La rentabilidad actualizada (2024 Q3) subió frente a la rentabilidad de la primera AgroGuía, pasando del 42,5% al 316,9%. Mientras que el crecimiento de los costos fue del 189,2%, el crecimiento de los ingresos fue del 453,4%.</t>
  </si>
  <si>
    <t>En cuanto a los costos de mano de obra de la AgroGuía actualizada, se destaca la participación de cosecha y beneficio seguido de instalación, que representan el 32% y el 26% del costo total, respectivamente. En cuanto a los costos de insumos, se destaca la participación de instalación seguido de fertilización, que representan el 45% y el 16% del costo total, respectivamente.</t>
  </si>
  <si>
    <t>subió</t>
  </si>
  <si>
    <t>De acuerdo con el comportamiento histórico del sistema productivo, se efectuó un análisis de sensibilidad del margen de utilidad obtenido en la producción de PAPA PARDA PASTUSA SANTANDER CARCASÍ, frente a diferentes escenarios de variación de precios de venta en finca y rendimientos probables (kg/ha).</t>
  </si>
  <si>
    <t>Con un precio ponderado de COP $ 1.984/kg y con un rendimiento por hectárea de 45.000 kg por ciclo; el margen de utilidad obtenido en la producción de papas es del 76%.</t>
  </si>
  <si>
    <t>El precio mínimo ponderado para cubrir los costos de producción, con un rendimiento de 45.000 kg para todo el ciclo de producción, es COP $ 476/kg.</t>
  </si>
  <si>
    <t>El rendimiento mínimo por ha/ciclo para cubrir los costos de producción, con un precio ponderado de COP $ 1.984, es de 10.795 kg/ha para todo el ciclo.</t>
  </si>
  <si>
    <t>El siguiente cuadro presenta diferentes escenarios de rentabilidad para el sistema productivo de PAPA PARDA PASTUSA SANTANDER CARCASÍ, con respecto a diferentes niveles de productividad (kg./ha.) y precios ($/kg.).</t>
  </si>
  <si>
    <t>De acuerdo con el comportamiento histórico del sistema productivo, se efectuó un análisis de sensibilidad del margen de utilidad obtenido en la producción de PAPA PARDA PASTUSA SANTANDER CARCASÍ, frente a diferentes escenarios de variación de precios de venta en finca y rendimientos probables (t/ha)</t>
  </si>
  <si>
    <t>Con un precio ponderado de COP $$ 438/kg y con un rendimiento por hectárea de 45.000 kg por ciclo; el margen de utilidad obtenido en la producción de papas es del 43%.</t>
  </si>
  <si>
    <t>El precio mínimo ponderado para cubrir los costos de producción, con un rendimiento de 45.000 kg para todo el ciclo de producción, es COP $ 251/kg.</t>
  </si>
  <si>
    <t>El rendimiento mínimo por ha/ciclo para cubrir los costos de producción, con un precio ponderado de COP $ 438, es de 25.861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</si>
</sst>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Q3</c:v>
                </c:pt>
              </c:strCache>
            </c:strRef>
          </c:cat>
          <c:val>
            <c:numRef>
              <c:f>'Análisis Comparativo y Part.'!$AQ$41:$AQ$42</c:f>
              <c:numCache>
                <c:formatCode>_(* #,##0_);_(* \(#,##0\);_(* "-"_);_(@_)</c:formatCode>
                <c:ptCount val="2"/>
                <c:pt idx="0">
                  <c:v>11314200</c:v>
                </c:pt>
                <c:pt idx="1">
                  <c:v>21411205.771941941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Q3</c:v>
                </c:pt>
              </c:strCache>
            </c:strRef>
          </c:cat>
          <c:val>
            <c:numRef>
              <c:f>'Análisis Comparativo y Part.'!$AR$41:$AR$42</c:f>
              <c:numCache>
                <c:formatCode>_(* #,##0_);_(* \(#,##0\);_(* "-"_);_(@_)</c:formatCode>
                <c:ptCount val="2"/>
                <c:pt idx="0">
                  <c:v>4185000</c:v>
                </c:pt>
                <c:pt idx="1">
                  <c:v>6970032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Q3</c:v>
                </c:pt>
              </c:strCache>
            </c:strRef>
          </c:cat>
          <c:val>
            <c:numRef>
              <c:f>'Análisis Comparativo y Part.'!$AS$41:$AS$42</c:f>
              <c:numCache>
                <c:formatCode>_(* #,##0_);_(* \(#,##0\);_(* "-"_);_(@_)</c:formatCode>
                <c:ptCount val="2"/>
                <c:pt idx="0">
                  <c:v>7129200</c:v>
                </c:pt>
                <c:pt idx="1">
                  <c:v>14441173.771941941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229864</c:v>
                </c:pt>
                <c:pt idx="1">
                  <c:v>1137488</c:v>
                </c:pt>
                <c:pt idx="2">
                  <c:v>2120162.404975812</c:v>
                </c:pt>
                <c:pt idx="3">
                  <c:v>2374895</c:v>
                </c:pt>
                <c:pt idx="4">
                  <c:v>6517317.3669661302</c:v>
                </c:pt>
                <c:pt idx="5">
                  <c:v>329803</c:v>
                </c:pt>
                <c:pt idx="6">
                  <c:v>0</c:v>
                </c:pt>
                <c:pt idx="7">
                  <c:v>0</c:v>
                </c:pt>
                <c:pt idx="8">
                  <c:v>1731644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640992</c:v>
                </c:pt>
                <c:pt idx="1">
                  <c:v>699264</c:v>
                </c:pt>
                <c:pt idx="2">
                  <c:v>2250000</c:v>
                </c:pt>
                <c:pt idx="3">
                  <c:v>349632</c:v>
                </c:pt>
                <c:pt idx="4">
                  <c:v>1806432</c:v>
                </c:pt>
                <c:pt idx="5">
                  <c:v>349632</c:v>
                </c:pt>
                <c:pt idx="6">
                  <c:v>0</c:v>
                </c:pt>
                <c:pt idx="7">
                  <c:v>874080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Q3</c:v>
                </c:pt>
              </c:strCache>
            </c:strRef>
          </c:cat>
          <c:val>
            <c:numRef>
              <c:f>'Análisis Comparativo y Part.'!$AW$41:$AW$42</c:f>
              <c:numCache>
                <c:formatCode>0%</c:formatCode>
                <c:ptCount val="2"/>
                <c:pt idx="0">
                  <c:v>0.36988916582701387</c:v>
                </c:pt>
                <c:pt idx="1">
                  <c:v>0.32553197023279257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Q3</c:v>
                </c:pt>
              </c:strCache>
            </c:strRef>
          </c:cat>
          <c:val>
            <c:numRef>
              <c:f>'Análisis Comparativo y Part.'!$AX$41:$AX$42</c:f>
              <c:numCache>
                <c:formatCode>0%</c:formatCode>
                <c:ptCount val="2"/>
                <c:pt idx="0">
                  <c:v>0.63011083417298619</c:v>
                </c:pt>
                <c:pt idx="1">
                  <c:v>0.67446802976720743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1806.43</v>
      </c>
      <c r="C7" s="13">
        <v>5163.6000000000004</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6970.03</v>
      </c>
      <c r="AH7" s="14">
        <v>0.32553197023279246</v>
      </c>
    </row>
    <row r="8" spans="1:34" x14ac:dyDescent="0.2">
      <c r="A8" s="3" t="s">
        <v>122</v>
      </c>
      <c r="B8" s="13">
        <v>6517.32</v>
      </c>
      <c r="C8" s="13">
        <v>7923.86</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14441.17</v>
      </c>
      <c r="AH8" s="14">
        <v>0.67446802976720743</v>
      </c>
    </row>
    <row r="9" spans="1:34" x14ac:dyDescent="0.2">
      <c r="A9" s="7" t="s">
        <v>121</v>
      </c>
      <c r="B9" s="13">
        <v>8323.75</v>
      </c>
      <c r="C9" s="13">
        <v>13087.46</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21411.21</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33750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33750</v>
      </c>
      <c r="AH11" s="19"/>
    </row>
    <row r="12" spans="1:34" x14ac:dyDescent="0.2">
      <c r="A12" s="3" t="s">
        <v>20</v>
      </c>
      <c r="B12" s="15"/>
      <c r="C12" s="15">
        <v>11250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11250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2.2669999999999999</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2.2669999999999999</v>
      </c>
      <c r="AH15" s="19"/>
    </row>
    <row r="16" spans="1:34" x14ac:dyDescent="0.2">
      <c r="A16" s="3" t="s">
        <v>126</v>
      </c>
      <c r="B16" s="16"/>
      <c r="C16" s="16">
        <v>1.133</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1.133</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89257.5</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89257.5</v>
      </c>
      <c r="AH19" s="19"/>
    </row>
    <row r="20" spans="1:34" x14ac:dyDescent="0.2">
      <c r="A20" s="1" t="s">
        <v>12</v>
      </c>
      <c r="B20" s="17">
        <v>-8323.75</v>
      </c>
      <c r="C20" s="17">
        <v>76170.039999999994</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67846.289999999994</v>
      </c>
      <c r="AH20" s="22"/>
    </row>
    <row r="21" spans="1:34" x14ac:dyDescent="0.2">
      <c r="J21" s="10"/>
      <c r="AG21" s="82">
        <v>3.1687283262190871</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4185</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4185</v>
      </c>
      <c r="AH121" s="62">
        <v>0.36988916582701381</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7129.2</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7129.2</v>
      </c>
      <c r="AH122" s="62">
        <v>0.63011083417298608</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11314.2</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11314.2</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33750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33750</v>
      </c>
      <c r="AH125" s="54"/>
    </row>
    <row r="126" spans="1:62" s="12" customFormat="1" x14ac:dyDescent="0.2">
      <c r="A126" s="59" t="s">
        <v>20</v>
      </c>
      <c r="B126" s="64"/>
      <c r="C126" s="64">
        <v>11250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11250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0.5</v>
      </c>
      <c r="D129" s="65">
        <v>0.5</v>
      </c>
      <c r="E129" s="65">
        <v>0.5</v>
      </c>
      <c r="F129" s="65">
        <v>0.5</v>
      </c>
      <c r="G129" s="65">
        <v>0.5</v>
      </c>
      <c r="H129" s="65">
        <v>0.5</v>
      </c>
      <c r="I129" s="65">
        <v>0.5</v>
      </c>
      <c r="J129" s="65">
        <v>0.5</v>
      </c>
      <c r="K129" s="65">
        <v>0.5</v>
      </c>
      <c r="L129" s="65">
        <v>0.5</v>
      </c>
      <c r="M129" s="65">
        <v>0.5</v>
      </c>
      <c r="N129" s="65">
        <v>0.5</v>
      </c>
      <c r="O129" s="65">
        <v>0.5</v>
      </c>
      <c r="P129" s="65">
        <v>0.5</v>
      </c>
      <c r="Q129" s="65">
        <v>0.5</v>
      </c>
      <c r="R129" s="65">
        <v>0.5</v>
      </c>
      <c r="S129" s="65">
        <v>0.5</v>
      </c>
      <c r="T129" s="65">
        <v>0.5</v>
      </c>
      <c r="U129" s="65">
        <v>0.5</v>
      </c>
      <c r="V129" s="65">
        <v>0.5</v>
      </c>
      <c r="W129" s="65">
        <v>0.5</v>
      </c>
      <c r="X129" s="65">
        <v>0.5</v>
      </c>
      <c r="Y129" s="65">
        <v>0.5</v>
      </c>
      <c r="Z129" s="65">
        <v>0.5</v>
      </c>
      <c r="AA129" s="65">
        <v>0.5</v>
      </c>
      <c r="AB129" s="65">
        <v>0.5</v>
      </c>
      <c r="AC129" s="65">
        <v>0.5</v>
      </c>
      <c r="AD129" s="65">
        <v>0.5</v>
      </c>
      <c r="AE129" s="65">
        <v>0.5</v>
      </c>
      <c r="AF129" s="65">
        <v>0.5</v>
      </c>
      <c r="AG129" s="65">
        <v>0.5</v>
      </c>
      <c r="AH129" s="54"/>
    </row>
    <row r="130" spans="1:40" s="12" customFormat="1" x14ac:dyDescent="0.2">
      <c r="A130" s="59" t="s">
        <v>16</v>
      </c>
      <c r="B130" s="65"/>
      <c r="C130" s="65">
        <v>0.25</v>
      </c>
      <c r="D130" s="65">
        <v>0.25</v>
      </c>
      <c r="E130" s="65">
        <v>0.25</v>
      </c>
      <c r="F130" s="65">
        <v>0.25</v>
      </c>
      <c r="G130" s="65">
        <v>0.25</v>
      </c>
      <c r="H130" s="65">
        <v>0.25</v>
      </c>
      <c r="I130" s="65">
        <v>0.25</v>
      </c>
      <c r="J130" s="65">
        <v>0.25</v>
      </c>
      <c r="K130" s="65">
        <v>0.25</v>
      </c>
      <c r="L130" s="65">
        <v>0.25</v>
      </c>
      <c r="M130" s="65">
        <v>0.25</v>
      </c>
      <c r="N130" s="65">
        <v>0.25</v>
      </c>
      <c r="O130" s="65">
        <v>0.25</v>
      </c>
      <c r="P130" s="65">
        <v>0.25</v>
      </c>
      <c r="Q130" s="65">
        <v>0.25</v>
      </c>
      <c r="R130" s="65">
        <v>0.25</v>
      </c>
      <c r="S130" s="65">
        <v>0.25</v>
      </c>
      <c r="T130" s="65">
        <v>0.25</v>
      </c>
      <c r="U130" s="65">
        <v>0.25</v>
      </c>
      <c r="V130" s="65">
        <v>0.25</v>
      </c>
      <c r="W130" s="65">
        <v>0.25</v>
      </c>
      <c r="X130" s="65">
        <v>0.25</v>
      </c>
      <c r="Y130" s="65">
        <v>0.25</v>
      </c>
      <c r="Z130" s="65">
        <v>0.25</v>
      </c>
      <c r="AA130" s="65">
        <v>0.25</v>
      </c>
      <c r="AB130" s="65">
        <v>0.25</v>
      </c>
      <c r="AC130" s="65">
        <v>0.25</v>
      </c>
      <c r="AD130" s="65">
        <v>0.25</v>
      </c>
      <c r="AE130" s="65">
        <v>0.25</v>
      </c>
      <c r="AF130" s="65">
        <v>0.25</v>
      </c>
      <c r="AG130" s="65">
        <v>0.25</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19687.5</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19687.5</v>
      </c>
      <c r="AH133" s="54"/>
    </row>
    <row r="134" spans="1:40" s="12" customFormat="1" x14ac:dyDescent="0.2">
      <c r="A134" s="57" t="s">
        <v>12</v>
      </c>
      <c r="B134" s="61"/>
      <c r="C134" s="61">
        <v>8373.2999999999993</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8373.2999999999993</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385000</v>
      </c>
      <c r="AY8" s="12" t="s">
        <v>4</v>
      </c>
      <c r="AZ8" s="80">
        <v>110000</v>
      </c>
    </row>
    <row r="9" spans="2:59" ht="14.45" customHeight="1" x14ac:dyDescent="0.2">
      <c r="B9" s="126"/>
      <c r="C9" s="126"/>
      <c r="D9" s="126"/>
      <c r="E9" s="126"/>
      <c r="F9" s="126"/>
      <c r="G9" s="126"/>
      <c r="H9" s="126"/>
      <c r="I9" s="126"/>
      <c r="J9" s="28"/>
      <c r="AP9" s="12" t="s">
        <v>8</v>
      </c>
      <c r="AQ9" s="80">
        <v>420000</v>
      </c>
      <c r="AY9" s="12" t="s">
        <v>8</v>
      </c>
      <c r="AZ9" s="80">
        <v>766200</v>
      </c>
    </row>
    <row r="10" spans="2:59" ht="14.45" customHeight="1" x14ac:dyDescent="0.2">
      <c r="B10" s="126"/>
      <c r="C10" s="126"/>
      <c r="D10" s="126"/>
      <c r="E10" s="126"/>
      <c r="F10" s="126"/>
      <c r="G10" s="126"/>
      <c r="H10" s="126"/>
      <c r="I10" s="126"/>
      <c r="J10" s="28"/>
      <c r="AP10" s="12" t="s">
        <v>9</v>
      </c>
      <c r="AQ10" s="80">
        <v>1350000</v>
      </c>
      <c r="AY10" s="12" t="s">
        <v>9</v>
      </c>
      <c r="AZ10" s="80">
        <v>900000</v>
      </c>
    </row>
    <row r="11" spans="2:59" ht="14.45" customHeight="1" x14ac:dyDescent="0.2">
      <c r="B11" s="67" t="s">
        <v>114</v>
      </c>
      <c r="C11" s="67"/>
      <c r="D11" s="67"/>
      <c r="E11" s="67"/>
      <c r="F11" s="67"/>
      <c r="G11" s="67"/>
      <c r="H11" s="67"/>
      <c r="I11" s="67"/>
      <c r="AP11" s="12" t="s">
        <v>7</v>
      </c>
      <c r="AQ11" s="80">
        <v>210000</v>
      </c>
      <c r="AY11" s="12" t="s">
        <v>7</v>
      </c>
      <c r="AZ11" s="80">
        <v>1144000</v>
      </c>
    </row>
    <row r="12" spans="2:59" ht="14.45" customHeight="1" x14ac:dyDescent="0.2">
      <c r="B12" s="67"/>
      <c r="C12" s="67"/>
      <c r="D12" s="67"/>
      <c r="E12" s="67"/>
      <c r="F12" s="67"/>
      <c r="G12" s="67"/>
      <c r="H12" s="67"/>
      <c r="I12" s="67"/>
      <c r="AP12" s="12" t="s">
        <v>3</v>
      </c>
      <c r="AQ12" s="80">
        <v>1085000</v>
      </c>
      <c r="AY12" s="12" t="s">
        <v>3</v>
      </c>
      <c r="AZ12" s="80">
        <v>3334000</v>
      </c>
    </row>
    <row r="13" spans="2:59" ht="14.45" customHeight="1" x14ac:dyDescent="0.2">
      <c r="B13" s="67"/>
      <c r="C13" s="67"/>
      <c r="D13" s="67"/>
      <c r="E13" s="67"/>
      <c r="F13" s="67"/>
      <c r="G13" s="67"/>
      <c r="H13" s="67"/>
      <c r="I13" s="67"/>
      <c r="AP13" s="12" t="s">
        <v>6</v>
      </c>
      <c r="AQ13" s="80">
        <v>210000</v>
      </c>
      <c r="AY13" s="12" t="s">
        <v>6</v>
      </c>
      <c r="AZ13" s="80">
        <v>140000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525000</v>
      </c>
      <c r="AY17" s="12" t="s">
        <v>60</v>
      </c>
      <c r="AZ17" s="80">
        <v>0</v>
      </c>
    </row>
    <row r="18" spans="42:59" x14ac:dyDescent="0.2">
      <c r="AP18" s="12" t="s">
        <v>10</v>
      </c>
      <c r="AQ18" s="80">
        <v>0</v>
      </c>
      <c r="AY18" s="12" t="s">
        <v>10</v>
      </c>
      <c r="AZ18" s="80">
        <v>735000</v>
      </c>
    </row>
    <row r="19" spans="42:59" x14ac:dyDescent="0.2">
      <c r="AP19" s="12" t="s">
        <v>76</v>
      </c>
      <c r="AQ19" s="80">
        <v>0</v>
      </c>
      <c r="AY19" s="12" t="s">
        <v>76</v>
      </c>
      <c r="AZ19" s="80">
        <v>0</v>
      </c>
    </row>
    <row r="20" spans="42:59" ht="15" x14ac:dyDescent="0.25">
      <c r="AP20" s="68" t="s">
        <v>77</v>
      </c>
      <c r="AQ20" s="81">
        <v>4185000</v>
      </c>
      <c r="AY20" s="68" t="s">
        <v>77</v>
      </c>
      <c r="AZ20" s="81">
        <v>7129200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640992</v>
      </c>
      <c r="AY27" s="12" t="s">
        <v>4</v>
      </c>
      <c r="AZ27" s="80">
        <v>229864</v>
      </c>
    </row>
    <row r="28" spans="42:59" x14ac:dyDescent="0.2">
      <c r="AP28" s="12" t="s">
        <v>8</v>
      </c>
      <c r="AQ28" s="80">
        <v>699264</v>
      </c>
      <c r="AY28" s="12" t="s">
        <v>8</v>
      </c>
      <c r="AZ28" s="80">
        <v>1137488</v>
      </c>
    </row>
    <row r="29" spans="42:59" ht="14.45" customHeight="1" x14ac:dyDescent="0.2">
      <c r="AP29" s="12" t="s">
        <v>9</v>
      </c>
      <c r="AQ29" s="80">
        <v>2250000</v>
      </c>
      <c r="AY29" s="12" t="s">
        <v>9</v>
      </c>
      <c r="AZ29" s="80">
        <v>2120162.404975812</v>
      </c>
    </row>
    <row r="30" spans="42:59" x14ac:dyDescent="0.2">
      <c r="AP30" s="12" t="s">
        <v>7</v>
      </c>
      <c r="AQ30" s="80">
        <v>349632</v>
      </c>
      <c r="AY30" s="12" t="s">
        <v>7</v>
      </c>
      <c r="AZ30" s="80">
        <v>2374895</v>
      </c>
    </row>
    <row r="31" spans="42:59" x14ac:dyDescent="0.2">
      <c r="AP31" s="12" t="s">
        <v>3</v>
      </c>
      <c r="AQ31" s="80">
        <v>1806432</v>
      </c>
      <c r="AY31" s="12" t="s">
        <v>3</v>
      </c>
      <c r="AZ31" s="80">
        <v>6517317.3669661302</v>
      </c>
    </row>
    <row r="32" spans="42:59" ht="14.45" customHeight="1" x14ac:dyDescent="0.2">
      <c r="AP32" s="12" t="s">
        <v>6</v>
      </c>
      <c r="AQ32" s="80">
        <v>349632</v>
      </c>
      <c r="AY32" s="12" t="s">
        <v>6</v>
      </c>
      <c r="AZ32" s="80">
        <v>329803</v>
      </c>
    </row>
    <row r="33" spans="2:56" ht="14.45" customHeight="1" x14ac:dyDescent="0.2">
      <c r="AP33" s="12" t="s">
        <v>5</v>
      </c>
      <c r="AQ33" s="80">
        <v>0</v>
      </c>
      <c r="AY33" s="12" t="s">
        <v>5</v>
      </c>
      <c r="AZ33" s="80">
        <v>0</v>
      </c>
    </row>
    <row r="34" spans="2:56" x14ac:dyDescent="0.2">
      <c r="AP34" s="12" t="s">
        <v>60</v>
      </c>
      <c r="AQ34" s="80">
        <v>874080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1731644</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6970032</v>
      </c>
      <c r="AY37" s="68" t="s">
        <v>77</v>
      </c>
      <c r="AZ37" s="81">
        <v>14441173.771941941</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11314200</v>
      </c>
      <c r="AR41" s="101">
        <v>4185000</v>
      </c>
      <c r="AS41" s="101">
        <v>7129200</v>
      </c>
      <c r="AV41" s="12" t="s">
        <v>132</v>
      </c>
      <c r="AW41" s="82">
        <v>0.36988916582701387</v>
      </c>
      <c r="AX41" s="82">
        <v>0.63011083417298619</v>
      </c>
    </row>
    <row r="42" spans="2:56" ht="15" x14ac:dyDescent="0.2">
      <c r="B42" s="29"/>
      <c r="C42" s="29"/>
      <c r="D42" s="29"/>
      <c r="E42" s="29"/>
      <c r="F42" s="29"/>
      <c r="G42" s="29"/>
      <c r="H42" s="29"/>
      <c r="I42" s="29"/>
      <c r="AP42" s="12" t="s">
        <v>131</v>
      </c>
      <c r="AQ42" s="101">
        <v>21411205.771941941</v>
      </c>
      <c r="AR42" s="101">
        <v>6970032</v>
      </c>
      <c r="AS42" s="101">
        <v>14441173.771941941</v>
      </c>
      <c r="AV42" s="12" t="s">
        <v>131</v>
      </c>
      <c r="AW42" s="82">
        <v>0.32553197023279257</v>
      </c>
      <c r="AX42" s="82">
        <v>0.67446802976720743</v>
      </c>
    </row>
    <row r="43" spans="2:56" x14ac:dyDescent="0.2">
      <c r="BD43" s="83">
        <v>8664704263165.165</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0.76011864549197539</v>
      </c>
    </row>
    <row r="54" spans="2:55" x14ac:dyDescent="0.2">
      <c r="BA54" s="12" t="s">
        <v>88</v>
      </c>
      <c r="BC54" s="85">
        <v>0.42531047619047613</v>
      </c>
    </row>
    <row r="55" spans="2:55" ht="15" thickBot="1" x14ac:dyDescent="0.25">
      <c r="BA55" s="12" t="s">
        <v>89</v>
      </c>
      <c r="BC55" s="85" t="s">
        <v>131</v>
      </c>
    </row>
    <row r="56" spans="2:55" ht="16.5" thickTop="1" thickBot="1" x14ac:dyDescent="0.3">
      <c r="BA56" s="86" t="s">
        <v>82</v>
      </c>
      <c r="BB56" s="86"/>
      <c r="BC56" s="84">
        <v>11314200</v>
      </c>
    </row>
    <row r="57" spans="2:55" ht="16.5" thickTop="1" thickBot="1" x14ac:dyDescent="0.3">
      <c r="BA57" s="87" t="s">
        <v>83</v>
      </c>
      <c r="BB57" s="87"/>
      <c r="BC57" s="88">
        <v>42889</v>
      </c>
    </row>
    <row r="58" spans="2:55" ht="16.5" thickTop="1" thickBot="1" x14ac:dyDescent="0.3">
      <c r="BA58" s="87" t="s">
        <v>84</v>
      </c>
      <c r="BB58" s="87"/>
      <c r="BC58" s="89">
        <v>1.8924188870571443</v>
      </c>
    </row>
    <row r="59" spans="2:55" ht="16.5" thickTop="1" thickBot="1" x14ac:dyDescent="0.3">
      <c r="BA59" s="86" t="s">
        <v>85</v>
      </c>
      <c r="BB59" s="86" t="s">
        <v>65</v>
      </c>
      <c r="BC59" s="84">
        <v>19687.5</v>
      </c>
    </row>
    <row r="60" spans="2:55" ht="16.5" thickTop="1" thickBot="1" x14ac:dyDescent="0.3">
      <c r="I60" s="53" t="s">
        <v>113</v>
      </c>
      <c r="BA60" s="87" t="s">
        <v>86</v>
      </c>
      <c r="BB60" s="87"/>
      <c r="BC60" s="89">
        <v>4.5337142857142858</v>
      </c>
    </row>
    <row r="61" spans="2:55" ht="16.5" thickTop="1" thickBot="1" x14ac:dyDescent="0.3">
      <c r="BA61" s="86" t="s">
        <v>85</v>
      </c>
      <c r="BB61" s="86" t="s">
        <v>65</v>
      </c>
      <c r="BC61" s="84">
        <v>89257.5</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475.8</v>
      </c>
      <c r="J11" s="10"/>
      <c r="K11" s="10"/>
    </row>
    <row r="12" spans="2:57" ht="14.45" customHeight="1" thickBot="1" x14ac:dyDescent="0.25">
      <c r="B12" s="10"/>
      <c r="C12" s="10"/>
      <c r="D12" s="10"/>
      <c r="E12" s="10"/>
      <c r="F12" s="10"/>
      <c r="G12" s="35" t="s">
        <v>93</v>
      </c>
      <c r="H12" s="36" t="s">
        <v>94</v>
      </c>
      <c r="I12" s="37">
        <v>8323750</v>
      </c>
      <c r="J12" s="10"/>
      <c r="K12" s="10"/>
    </row>
    <row r="13" spans="2:57" ht="14.45" customHeight="1" thickBot="1" x14ac:dyDescent="0.25">
      <c r="B13" s="10"/>
      <c r="C13" s="10"/>
      <c r="D13" s="10"/>
      <c r="E13" s="10"/>
      <c r="F13" s="10"/>
      <c r="G13" s="35" t="s">
        <v>95</v>
      </c>
      <c r="H13" s="36" t="s">
        <v>94</v>
      </c>
      <c r="I13" s="37">
        <v>2724527</v>
      </c>
      <c r="J13" s="10"/>
      <c r="K13" s="10"/>
    </row>
    <row r="14" spans="2:57" ht="14.45" customHeight="1" thickBot="1" x14ac:dyDescent="0.25">
      <c r="B14" s="10"/>
      <c r="C14" s="10"/>
      <c r="D14" s="10"/>
      <c r="E14" s="10"/>
      <c r="F14" s="10"/>
      <c r="G14" s="35" t="s">
        <v>96</v>
      </c>
      <c r="H14" s="36" t="s">
        <v>97</v>
      </c>
      <c r="I14" s="38">
        <v>45</v>
      </c>
      <c r="J14" s="10"/>
      <c r="K14" s="10"/>
    </row>
    <row r="15" spans="2:57" ht="14.45" customHeight="1" thickBot="1" x14ac:dyDescent="0.25">
      <c r="B15" s="10"/>
      <c r="C15" s="10"/>
      <c r="D15" s="10"/>
      <c r="E15" s="10"/>
      <c r="F15" s="10"/>
      <c r="G15" s="35" t="s">
        <v>98</v>
      </c>
      <c r="H15" s="36" t="s">
        <v>67</v>
      </c>
      <c r="I15" s="39">
        <v>316.87283262190869</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475.8</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10794.660952861104</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1.9835</v>
      </c>
      <c r="AT30" s="92">
        <v>45000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89257.5</v>
      </c>
      <c r="AV39" s="94">
        <v>1.98</v>
      </c>
      <c r="AW39" s="95">
        <v>4.5337142857142858</v>
      </c>
    </row>
    <row r="40" spans="2:49" ht="14.45" customHeight="1" x14ac:dyDescent="0.2">
      <c r="B40" s="10"/>
      <c r="C40" s="40"/>
      <c r="D40" s="44" t="s">
        <v>109</v>
      </c>
      <c r="E40" s="70">
        <v>1.487625</v>
      </c>
      <c r="F40" s="70">
        <v>1.5868</v>
      </c>
      <c r="G40" s="70">
        <v>1.685975</v>
      </c>
      <c r="H40" s="70">
        <v>1.78515</v>
      </c>
      <c r="I40" s="70">
        <v>1.884325</v>
      </c>
      <c r="J40" s="45">
        <v>1.9835</v>
      </c>
      <c r="K40" s="70">
        <v>2.0826750000000001</v>
      </c>
      <c r="L40" s="70">
        <v>2.1818499999999998</v>
      </c>
      <c r="M40" s="70">
        <v>2.2810250000000001</v>
      </c>
      <c r="N40" s="70">
        <v>2.3802000000000003</v>
      </c>
      <c r="O40" s="70">
        <v>2.4793750000000001</v>
      </c>
      <c r="AT40" s="12" t="s">
        <v>62</v>
      </c>
      <c r="AU40" s="93">
        <v>21411.21</v>
      </c>
      <c r="AV40" s="94">
        <v>0.48</v>
      </c>
      <c r="AW40" s="95">
        <v>1.8924192607519752</v>
      </c>
    </row>
    <row r="41" spans="2:49" x14ac:dyDescent="0.2">
      <c r="B41" s="10"/>
      <c r="C41" s="46">
        <v>-0.2</v>
      </c>
      <c r="D41" s="47">
        <v>26163</v>
      </c>
      <c r="E41" s="104">
        <v>0.81777362769315709</v>
      </c>
      <c r="F41" s="104">
        <v>0.9389585362060342</v>
      </c>
      <c r="G41" s="104">
        <v>1.0601434447189115</v>
      </c>
      <c r="H41" s="104">
        <v>1.1813283532317884</v>
      </c>
      <c r="I41" s="104">
        <v>1.3025132617446658</v>
      </c>
      <c r="J41" s="104">
        <v>1.4236981702575426</v>
      </c>
      <c r="K41" s="104">
        <v>1.54488307877042</v>
      </c>
      <c r="L41" s="104">
        <v>1.6660679872832969</v>
      </c>
      <c r="M41" s="104">
        <v>1.7872528957961746</v>
      </c>
      <c r="N41" s="104">
        <v>1.9084378043090515</v>
      </c>
      <c r="O41" s="104">
        <v>2.0296227128219289</v>
      </c>
      <c r="AT41" s="12" t="s">
        <v>61</v>
      </c>
      <c r="AU41" s="93">
        <v>67846.289999999994</v>
      </c>
      <c r="AV41" s="94"/>
      <c r="AW41" s="95">
        <v>0.76011864549197539</v>
      </c>
    </row>
    <row r="42" spans="2:49" x14ac:dyDescent="0.2">
      <c r="B42" s="10"/>
      <c r="C42" s="46">
        <v>-0.15</v>
      </c>
      <c r="D42" s="47">
        <v>32703.75</v>
      </c>
      <c r="E42" s="104">
        <v>1.2722170346164461</v>
      </c>
      <c r="F42" s="104">
        <v>1.4236981702575426</v>
      </c>
      <c r="G42" s="104">
        <v>1.5751793058986392</v>
      </c>
      <c r="H42" s="104">
        <v>1.7266604415397357</v>
      </c>
      <c r="I42" s="104">
        <v>1.8781415771808323</v>
      </c>
      <c r="J42" s="104">
        <v>2.0296227128219289</v>
      </c>
      <c r="K42" s="104">
        <v>2.181103848463025</v>
      </c>
      <c r="L42" s="104">
        <v>2.3325849841041215</v>
      </c>
      <c r="M42" s="104">
        <v>2.4840661197452181</v>
      </c>
      <c r="N42" s="104">
        <v>2.6355472553863151</v>
      </c>
      <c r="O42" s="104">
        <v>2.7870283910274103</v>
      </c>
    </row>
    <row r="43" spans="2:49" x14ac:dyDescent="0.2">
      <c r="B43" s="10"/>
      <c r="C43" s="46">
        <v>-0.1</v>
      </c>
      <c r="D43" s="47">
        <v>38475</v>
      </c>
      <c r="E43" s="104">
        <v>1.6731965113134661</v>
      </c>
      <c r="F43" s="104">
        <v>1.8514096120676973</v>
      </c>
      <c r="G43" s="104">
        <v>2.0296227128219284</v>
      </c>
      <c r="H43" s="104">
        <v>2.20783581357616</v>
      </c>
      <c r="I43" s="104">
        <v>2.3860489143303907</v>
      </c>
      <c r="J43" s="104">
        <v>2.5642620150846218</v>
      </c>
      <c r="K43" s="104">
        <v>2.742475115838853</v>
      </c>
      <c r="L43" s="104">
        <v>2.9206882165930836</v>
      </c>
      <c r="M43" s="104">
        <v>3.0989013173473152</v>
      </c>
      <c r="N43" s="104">
        <v>3.2771144181015464</v>
      </c>
      <c r="O43" s="104">
        <v>3.4553275188557775</v>
      </c>
      <c r="AU43" s="12">
        <v>37603.125</v>
      </c>
    </row>
    <row r="44" spans="2:49" x14ac:dyDescent="0.2">
      <c r="B44" s="10"/>
      <c r="C44" s="46">
        <v>-0.05</v>
      </c>
      <c r="D44" s="47">
        <v>42750</v>
      </c>
      <c r="E44" s="104">
        <v>1.9702183459038514</v>
      </c>
      <c r="F44" s="104">
        <v>2.1682329022974414</v>
      </c>
      <c r="G44" s="104">
        <v>2.3662474586910314</v>
      </c>
      <c r="H44" s="104">
        <v>2.5642620150846218</v>
      </c>
      <c r="I44" s="104">
        <v>2.7622765714782118</v>
      </c>
      <c r="J44" s="104">
        <v>2.9602911278718018</v>
      </c>
      <c r="K44" s="104">
        <v>3.1583056842653923</v>
      </c>
      <c r="L44" s="104">
        <v>3.3563202406589818</v>
      </c>
      <c r="M44" s="104">
        <v>3.5543347970525723</v>
      </c>
      <c r="N44" s="104">
        <v>3.7523493534461627</v>
      </c>
      <c r="O44" s="104">
        <v>3.9503639098397523</v>
      </c>
      <c r="AU44" s="12">
        <v>32132.328000000001</v>
      </c>
    </row>
    <row r="45" spans="2:49" x14ac:dyDescent="0.2">
      <c r="B45" s="10"/>
      <c r="C45" s="42" t="s">
        <v>107</v>
      </c>
      <c r="D45" s="48">
        <v>45000</v>
      </c>
      <c r="E45" s="104">
        <v>2.1265456272672121</v>
      </c>
      <c r="F45" s="104">
        <v>2.3349820024183594</v>
      </c>
      <c r="G45" s="104">
        <v>2.5434183775695072</v>
      </c>
      <c r="H45" s="104">
        <v>2.7518547527206545</v>
      </c>
      <c r="I45" s="104">
        <v>2.9602911278718018</v>
      </c>
      <c r="J45" s="104">
        <v>3.1687275030229491</v>
      </c>
      <c r="K45" s="104">
        <v>3.3771638781740965</v>
      </c>
      <c r="L45" s="104">
        <v>3.5856002533252447</v>
      </c>
      <c r="M45" s="104">
        <v>3.794036628476392</v>
      </c>
      <c r="N45" s="104">
        <v>4.0024730036275402</v>
      </c>
      <c r="O45" s="104">
        <v>4.2109093787786867</v>
      </c>
    </row>
    <row r="46" spans="2:49" ht="14.45" customHeight="1" x14ac:dyDescent="0.2">
      <c r="B46" s="10"/>
      <c r="C46" s="46">
        <v>0.05</v>
      </c>
      <c r="D46" s="47">
        <v>47250</v>
      </c>
      <c r="E46" s="104">
        <v>2.2828729086305728</v>
      </c>
      <c r="F46" s="104">
        <v>2.5017311025392774</v>
      </c>
      <c r="G46" s="104">
        <v>2.7205892964479825</v>
      </c>
      <c r="H46" s="104">
        <v>2.9394474903566867</v>
      </c>
      <c r="I46" s="104">
        <v>3.1583056842653923</v>
      </c>
      <c r="J46" s="104">
        <v>3.3771638781740965</v>
      </c>
      <c r="K46" s="104">
        <v>3.5960220720828016</v>
      </c>
      <c r="L46" s="104">
        <v>3.8148802659915058</v>
      </c>
      <c r="M46" s="104">
        <v>4.0337384599002117</v>
      </c>
      <c r="N46" s="104">
        <v>4.2525966538089168</v>
      </c>
      <c r="O46" s="104">
        <v>4.471454847717621</v>
      </c>
    </row>
    <row r="47" spans="2:49" x14ac:dyDescent="0.2">
      <c r="B47" s="10"/>
      <c r="C47" s="46">
        <v>0.1</v>
      </c>
      <c r="D47" s="47">
        <v>51975</v>
      </c>
      <c r="E47" s="104">
        <v>2.6111601994936295</v>
      </c>
      <c r="F47" s="104">
        <v>2.8519042127932051</v>
      </c>
      <c r="G47" s="104">
        <v>3.0926482260927806</v>
      </c>
      <c r="H47" s="104">
        <v>3.3333922393923556</v>
      </c>
      <c r="I47" s="104">
        <v>3.5741362526919307</v>
      </c>
      <c r="J47" s="104">
        <v>3.8148802659915066</v>
      </c>
      <c r="K47" s="104">
        <v>4.0556242792910817</v>
      </c>
      <c r="L47" s="104">
        <v>4.2963682925906568</v>
      </c>
      <c r="M47" s="104">
        <v>4.5371123058902327</v>
      </c>
      <c r="N47" s="104">
        <v>4.7778563191898087</v>
      </c>
      <c r="O47" s="104">
        <v>5.0186003324893829</v>
      </c>
    </row>
    <row r="48" spans="2:49" x14ac:dyDescent="0.2">
      <c r="B48" s="10"/>
      <c r="C48" s="46">
        <v>0.15</v>
      </c>
      <c r="D48" s="47">
        <v>59771.25</v>
      </c>
      <c r="E48" s="104">
        <v>3.1528342294176745</v>
      </c>
      <c r="F48" s="104">
        <v>3.4296898447121862</v>
      </c>
      <c r="G48" s="104">
        <v>3.7065454600066978</v>
      </c>
      <c r="H48" s="104">
        <v>3.9834010753012095</v>
      </c>
      <c r="I48" s="104">
        <v>4.2602566905957211</v>
      </c>
      <c r="J48" s="104">
        <v>4.5371123058902327</v>
      </c>
      <c r="K48" s="104">
        <v>4.8139679211847444</v>
      </c>
      <c r="L48" s="104">
        <v>5.0908235364792551</v>
      </c>
      <c r="M48" s="104">
        <v>5.3676791517737668</v>
      </c>
      <c r="N48" s="104">
        <v>5.6445347670682802</v>
      </c>
      <c r="O48" s="104">
        <v>5.9213903823627918</v>
      </c>
    </row>
    <row r="49" spans="2:45" ht="15" thickBot="1" x14ac:dyDescent="0.25">
      <c r="B49" s="10"/>
      <c r="C49" s="46">
        <v>0.2</v>
      </c>
      <c r="D49" s="49">
        <v>71725.5</v>
      </c>
      <c r="E49" s="104">
        <v>3.9834010753012095</v>
      </c>
      <c r="F49" s="104">
        <v>4.3156278136546238</v>
      </c>
      <c r="G49" s="104">
        <v>4.6478545520080372</v>
      </c>
      <c r="H49" s="104">
        <v>4.9800812903614506</v>
      </c>
      <c r="I49" s="104">
        <v>5.312308028714865</v>
      </c>
      <c r="J49" s="104">
        <v>5.6445347670682784</v>
      </c>
      <c r="K49" s="104">
        <v>5.9767615054216936</v>
      </c>
      <c r="L49" s="104">
        <v>6.308988243775107</v>
      </c>
      <c r="M49" s="104">
        <v>6.6412149821285213</v>
      </c>
      <c r="N49" s="104">
        <v>6.9734417204819348</v>
      </c>
      <c r="O49" s="104">
        <v>7.3056684588353491</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45000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251.43</v>
      </c>
      <c r="BA66" s="12" t="s">
        <v>65</v>
      </c>
    </row>
    <row r="67" spans="2:55" x14ac:dyDescent="0.2">
      <c r="B67" s="10"/>
      <c r="C67" s="10"/>
      <c r="D67" s="10"/>
      <c r="E67" s="10"/>
      <c r="F67" s="10"/>
      <c r="G67" s="10"/>
      <c r="H67" s="10"/>
      <c r="I67" s="10"/>
      <c r="J67" s="10"/>
      <c r="K67" s="10"/>
      <c r="AS67" s="12" t="s">
        <v>11</v>
      </c>
      <c r="AT67" s="93">
        <v>19687.5</v>
      </c>
      <c r="AU67" s="94">
        <v>0.44</v>
      </c>
      <c r="AV67" s="95">
        <v>1</v>
      </c>
      <c r="AX67" s="12" t="s">
        <v>64</v>
      </c>
      <c r="AZ67" s="64">
        <v>25861.028571428575</v>
      </c>
      <c r="BA67" s="12" t="s">
        <v>63</v>
      </c>
    </row>
    <row r="68" spans="2:55" x14ac:dyDescent="0.2">
      <c r="B68" s="10"/>
      <c r="C68" s="10"/>
      <c r="D68" s="10"/>
      <c r="E68" s="10"/>
      <c r="F68" s="10"/>
      <c r="G68" s="10"/>
      <c r="H68" s="10"/>
      <c r="I68" s="10"/>
      <c r="J68" s="10"/>
      <c r="K68" s="10"/>
      <c r="AS68" s="12" t="s">
        <v>62</v>
      </c>
      <c r="AT68" s="93">
        <v>11314.2</v>
      </c>
      <c r="AU68" s="94">
        <v>0.25</v>
      </c>
      <c r="AV68" s="95">
        <v>0.57468952380952387</v>
      </c>
    </row>
    <row r="69" spans="2:55" x14ac:dyDescent="0.2">
      <c r="B69" s="10"/>
      <c r="C69" s="10"/>
      <c r="D69" s="10"/>
      <c r="E69" s="10"/>
      <c r="F69" s="10"/>
      <c r="G69" s="10"/>
      <c r="H69" s="10"/>
      <c r="I69" s="10"/>
      <c r="J69" s="10"/>
      <c r="K69" s="10"/>
      <c r="AS69" s="12" t="s">
        <v>61</v>
      </c>
      <c r="AT69" s="93">
        <v>8373.2999999999993</v>
      </c>
      <c r="AU69" s="94"/>
      <c r="AV69" s="95">
        <v>0.42531047619047613</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0.4375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0.328125</v>
      </c>
      <c r="AU86" s="98">
        <v>0.35</v>
      </c>
      <c r="AV86" s="98">
        <v>0.37187500000000001</v>
      </c>
      <c r="AW86" s="98">
        <v>0.39374999999999999</v>
      </c>
      <c r="AX86" s="98">
        <v>0.41562500000000002</v>
      </c>
      <c r="AY86" s="99">
        <v>0.4375</v>
      </c>
      <c r="AZ86" s="98">
        <v>0.45937499999999998</v>
      </c>
      <c r="BA86" s="98">
        <v>0.48125000000000001</v>
      </c>
      <c r="BB86" s="98">
        <v>0.50312500000000004</v>
      </c>
      <c r="BC86" s="98">
        <v>0.52500000000000002</v>
      </c>
      <c r="BD86" s="98">
        <v>0.546875</v>
      </c>
    </row>
    <row r="87" spans="2:56" x14ac:dyDescent="0.2">
      <c r="B87" s="10"/>
      <c r="C87" s="10"/>
      <c r="D87" s="10"/>
      <c r="E87" s="10"/>
      <c r="F87" s="10"/>
      <c r="G87" s="10"/>
      <c r="H87" s="10"/>
      <c r="I87" s="10"/>
      <c r="J87" s="10"/>
      <c r="K87" s="10"/>
      <c r="AR87" s="12">
        <v>-0.2</v>
      </c>
      <c r="AS87" s="98">
        <v>26163</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32703.75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38475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42750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45000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47250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51975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59771.25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71725.5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2024-12-02T21:46:19Z</dcterms:modified>
</cp:coreProperties>
</file>