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2EA7DCA4-B7AE-435C-A60B-23A3C55D88B4}"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<sst xmlns="http://schemas.openxmlformats.org/spreadsheetml/2006/main" count="275" uniqueCount="158">
  <si>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</si>
  <si>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</si>
  <si>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</si>
  <si>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</si>
  <si>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</si>
  <si>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</si>
  <si>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</si>
  <si>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</si>
  <si>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</si>
  <si>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</si>
  <si>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</si>
  <si>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</si>
  <si>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</si>
  <si>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</si>
  <si>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</si>
  <si>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</si>
  <si>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</si>
  <si>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</si>
  <si>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</si>
  <si>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</si>
  <si>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</si>
  <si>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</si>
  <si>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</si>
  <si>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</si>
  <si>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</si>
  <si>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</si>
  <si>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</si>
  <si>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</si>
  <si>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</si>
  <si>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</si>
  <si>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</si>
  <si>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</si>
  <si>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</si>
  <si>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</si>
  <si>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</si>
  <si>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</si>
  <si>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</si>
  <si>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</si>
  <si>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</si>
  <si>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</si>
  <si>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</si>
  <si>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</si>
  <si>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</si>
  <si>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</si>
  <si>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</si>
  <si>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</si>
  <si>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</si>
  <si>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</si>
  <si>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</si>
  <si>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</si>
  <si>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</si>
  <si>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</si>
  <si>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</si>
  <si>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</si>
  <si>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</si>
  <si>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</si>
  <si>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</si>
  <si>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</si>
  <si>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</si>
  <si>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</si>
  <si>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</si>
  <si>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</si>
  <si>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</si>
  <si>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</si>
  <si>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</si>
  <si>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</si>
  <si>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</si>
  <si>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</si>
  <si>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</si>
  <si>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</si>
  <si>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</si>
  <si>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</si>
  <si>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</si>
  <si>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</si>
  <si>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</si>
  <si>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</si>
  <si>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</si>
  <si>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</si>
  <si>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</si>
  <si>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</si>
  <si>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</si>
  <si>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</si>
  <si>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</si>
  <si>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</si>
  <si>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</si>
  <si>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</si>
  <si>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</si>
  <si>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</si>
  <si>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</si>
  <si>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</si>
  <si>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</si>
  <si>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</si>
  <si>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</si>
  <si>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</si>
  <si>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</si>
  <si>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</si>
  <si>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</si>
  <si>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</si>
  <si>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</si>
  <si>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</si>
  <si>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</si>
  <si>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</si>
  <si>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</si>
  <si>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</si>
  <si>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</si>
  <si>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</si>
  <si>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</si>
  <si>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</si>
  <si>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</si>
  <si>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</si>
  <si>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</si>
  <si>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</si>
  <si>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</si>
  <si>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</si>
  <si>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</si>
  <si>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</si>
  <si>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</si>
  <si>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</si>
  <si>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</si>
  <si>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</si>
  <si>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</si>
  <si>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</si>
  <si>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</si>
  <si>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</si>
  <si>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MARACUYA HÍBRIDA SANTANDER CURITÍ</t>
  </si>
  <si>
    <t>Precio miles COP/kg. 1ra calidad (G)</t>
  </si>
  <si>
    <t>Precio miles COP/kg. 2da calidad (H)</t>
  </si>
  <si>
    <t>Precio miles COP/kg. 3ra calidad (I)</t>
  </si>
  <si>
    <t>Precio miles COP/kg. 4ta calidad (J)</t>
  </si>
  <si>
    <t>Santander</t>
  </si>
  <si>
    <t>Material de propagacion: Colino/Plántula // Distancia de siembra: 8 x 2,3 // Densidad de siembra - Plantas/Ha.: 543 // Duracion del ciclo: 3 años // Productividad/Ha/Ciclo: 54.000 kg // Inicio de Produccion desde la siembra: año 1  // Duracion de la etapa productiva: 3 años // Productividad promedio en etapa productiva  // Cultivo asociado: NA // Productividad promedio etapa productiva: 18.000 kg // % Rendimiento 1ra. Calidad: 70 // % Rendimiento 2da. Calidad: 30 // Precio de venta ponderado por calidad: $2.343 // Valor Jornal: $56.475 // Otros: NA</t>
  </si>
  <si>
    <t>2024 Q3</t>
  </si>
  <si>
    <t>2019 Q4</t>
  </si>
  <si>
    <t>El presente documento corresponde a una actualización del documento PDF de la AgroGuía correspondiente a Maracuya Híbrida Santander Curití publicada en la página web, y consta de las siguientes partes:</t>
  </si>
  <si>
    <t>- Flujo anualizado de los ingresos (precio y rendimiento) y los costos de producción para una hectárea de
Maracuya Híbrida Santander Curití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</si>
  <si>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Maracuya Híbrida Santander Curití.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</si>
  <si>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</si>
  <si>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</si>
  <si>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</si>
  <si>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</si>
  <si>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Maracuya Híbrida Santander Curití.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</si>
  <si>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</si>
  <si>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</si>
  <si>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Maracuya Híbrida Santander Curití, en lo que respecta a la mano de obra incluye actividades como la preparación del terreno, la siembra, el trazado y el ahoyado, entre otras, y ascienden a un total de $2,5 millones de pesos (equivalente a 44 jornales). En cuanto a los insumos, se incluyen los gastos relacionados con el material vegetal y las enmiendas, que en conjunto ascienden a  $1,8 millones.</t>
  </si>
  <si>
    <t>*** Los costos de sostenimiento del año 1 comprenden tanto los gastos relacionados con la mano de obra como aquellos asociados con los insumos necesarios desde el momento de la siembra de las plantas hasta finalizar el año 1. Para el caso de Maracuya Híbrida Santander Curití, en lo que respecta a la mano de obra incluye actividades como la fertilización, riego, control de malezas, plagas y enfermedades, entre otras, y ascienden a un total de $6,6 millones de pesos (equivalente a 116 jornales). En cuanto a los insumos, se incluyen los fertilizantes, plaguicidas, transportes, entre otras, que en conjunto ascienden a  $23,4 millones.</t>
  </si>
  <si>
    <t>Nota 1: en caso de utilizar esta información para el desarrollo de otras publicaciones, por favor citar FINAGRO, "Agro Guía - Marcos de Referencia Agroeconómicos"</t>
  </si>
  <si>
    <t>Los costos totales del ciclo para esta actualización (2024 Q3) equivalen a $100,2 millones, en comparación con los costos del marco original que ascienden a $54,6 millones, (mes de publicación del marco: octubre - 2019).
La rentabilidad actualizada (2024 Q3) subió frente a la rentabilidad de la primera AgroGuía, pasando del 14,3% al 26,2%. Mientras que el crecimiento de los costos fue del 183,6%, el crecimiento de los ingresos fue del 198,5%.</t>
  </si>
  <si>
    <t>En cuanto a los costos de mano de obra de la AgroGuía actualizada, se destaca la participación de cosecha y beneficio seguido de control arvenses, que representan el 65% y el 9% del costo total, respectivamente. En cuanto a los costos de insumos, se destaca la participación de tutorado seguido de fertilización, que representan el 53% y el 33% del costo total, respectivamente.</t>
  </si>
  <si>
    <t>subió</t>
  </si>
  <si>
    <t>De acuerdo con el comportamiento histórico del sistema productivo, se efectuó un análisis de sensibilidad del margen de utilidad obtenido en la producción de MARACUYA HÍBRIDA SANTANDER CURITÍ, frente a diferentes escenarios de variación de precios de venta en finca y rendimientos probables (kg/ha).</t>
  </si>
  <si>
    <t>Con un precio ponderado de COP $ 2.343/kg y con un rendimiento por hectárea de 54.000 kg por ciclo; el margen de utilidad obtenido en la producción de maracuyá es del 21%.</t>
  </si>
  <si>
    <t>El precio mínimo ponderado para cubrir los costos de producción, con un rendimiento de 54.000 kg para todo el ciclo de producción, es COP $ 1.856/kg.</t>
  </si>
  <si>
    <t>El rendimiento mínimo por ha/ciclo para cubrir los costos de producción, con un precio ponderado de COP $ 2.343, es de 42.789 kg/ha para todo el ciclo.</t>
  </si>
  <si>
    <t>El siguiente cuadro presenta diferentes escenarios de rentabilidad para el sistema productivo de MARACUYA HÍBRIDA SANTANDER CURITÍ, con respecto a diferentes niveles de productividad (kg./ha.) y precios ($/kg.).</t>
  </si>
  <si>
    <t>De acuerdo con el comportamiento histórico del sistema productivo, se efectuó un análisis de sensibilidad del margen de utilidad obtenido en la producción de MARACUYA HÍBRIDA SANTANDER CURITÍ, frente a diferentes escenarios de variación de precios de venta en finca y rendimientos probables (t/ha)</t>
  </si>
  <si>
    <t>Con un precio ponderado de COP $$ 1.180/kg y con un rendimiento por hectárea de 54.000 kg por ciclo; el margen de utilidad obtenido en la producción de maracuyá es del 14%.</t>
  </si>
  <si>
    <t>El precio mínimo ponderado para cubrir los costos de producción, con un rendimiento de 54.000 kg para todo el ciclo de producción, es COP $ 1.011/kg.</t>
  </si>
  <si>
    <t>El rendimiento mínimo por ha/ciclo para cubrir los costos de producción, con un precio ponderado de COP $ 1.180, es de 46.266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</si>
</sst>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Part.'!$AQ$41:$AQ$42</c:f>
              <c:numCache>
                <c:formatCode>_(* #,##0_);_(* \(#,##0\);_(* "-"_);_(@_)</c:formatCode>
                <c:ptCount val="2"/>
                <c:pt idx="0">
                  <c:v>54593500</c:v>
                </c:pt>
                <c:pt idx="1">
                  <c:v>100245946.76714197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Part.'!$AR$41:$AR$42</c:f>
              <c:numCache>
                <c:formatCode>_(* #,##0_);_(* \(#,##0\);_(* "-"_);_(@_)</c:formatCode>
                <c:ptCount val="2"/>
                <c:pt idx="0">
                  <c:v>17552500</c:v>
                </c:pt>
                <c:pt idx="1">
                  <c:v>28322212.5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Part.'!$AS$41:$AS$42</c:f>
              <c:numCache>
                <c:formatCode>_(* #,##0_);_(* \(#,##0\);_(* "-"_);_(@_)</c:formatCode>
                <c:ptCount val="2"/>
                <c:pt idx="0">
                  <c:v>37041000</c:v>
                </c:pt>
                <c:pt idx="1">
                  <c:v>71923734.267141968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592950</c:v>
                </c:pt>
                <c:pt idx="1">
                  <c:v>1060486.5</c:v>
                </c:pt>
                <c:pt idx="2">
                  <c:v>2377460.477371356</c:v>
                </c:pt>
                <c:pt idx="3">
                  <c:v>23678415.800000001</c:v>
                </c:pt>
                <c:pt idx="4">
                  <c:v>1775170.4897706136</c:v>
                </c:pt>
                <c:pt idx="6">
                  <c:v>0</c:v>
                </c:pt>
                <c:pt idx="7">
                  <c:v>0</c:v>
                </c:pt>
                <c:pt idx="8">
                  <c:v>4437924</c:v>
                </c:pt>
                <c:pt idx="9">
                  <c:v>38001327</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2541375</c:v>
                </c:pt>
                <c:pt idx="1">
                  <c:v>1694250</c:v>
                </c:pt>
                <c:pt idx="2">
                  <c:v>18297900</c:v>
                </c:pt>
                <c:pt idx="3">
                  <c:v>1468350</c:v>
                </c:pt>
                <c:pt idx="4">
                  <c:v>2456662.5</c:v>
                </c:pt>
                <c:pt idx="5">
                  <c:v>0</c:v>
                </c:pt>
                <c:pt idx="6">
                  <c:v>0</c:v>
                </c:pt>
                <c:pt idx="7">
                  <c:v>0</c:v>
                </c:pt>
                <c:pt idx="8">
                  <c:v>0</c:v>
                </c:pt>
                <c:pt idx="9">
                  <c:v>1863675</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Q3</c:v>
                </c:pt>
              </c:strCache>
            </c:strRef>
          </c:cat>
          <c:val>
            <c:numRef>
              <c:f>'Análisis Comparativo y Part.'!$AW$41:$AW$42</c:f>
              <c:numCache>
                <c:formatCode>0%</c:formatCode>
                <c:ptCount val="2"/>
                <c:pt idx="0">
                  <c:v>0.32151263428796467</c:v>
                </c:pt>
                <c:pt idx="1">
                  <c:v>0.28252725834181347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Q3</c:v>
                </c:pt>
              </c:strCache>
            </c:strRef>
          </c:cat>
          <c:val>
            <c:numRef>
              <c:f>'Análisis Comparativo y Part.'!$AX$41:$AX$42</c:f>
              <c:numCache>
                <c:formatCode>0%</c:formatCode>
                <c:ptCount val="2"/>
                <c:pt idx="0">
                  <c:v>0.67848736571203527</c:v>
                </c:pt>
                <c:pt idx="1">
                  <c:v>0.71747274165818653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5" width="10.85546875" style="10" customWidth="1"/>
    <col min="6"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2456.66</v>
      </c>
      <c r="C7" s="13">
        <v>6551.1</v>
      </c>
      <c r="D7" s="13">
        <v>12198.6</v>
      </c>
      <c r="E7" s="13">
        <v>7115.85</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28322.21</v>
      </c>
      <c r="AH7" s="14">
        <v>0.28252725834181347</v>
      </c>
    </row>
    <row r="8" spans="1:34" x14ac:dyDescent="0.2">
      <c r="A8" s="3" t="s">
        <v>122</v>
      </c>
      <c r="B8" s="13">
        <v>1775.17</v>
      </c>
      <c r="C8" s="13">
        <v>23389.64</v>
      </c>
      <c r="D8" s="13">
        <v>23907.78</v>
      </c>
      <c r="E8" s="13">
        <v>22851.14</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71923.73</v>
      </c>
      <c r="AH8" s="14">
        <v>0.71747274165818642</v>
      </c>
    </row>
    <row r="9" spans="1:34" x14ac:dyDescent="0.2">
      <c r="A9" s="7" t="s">
        <v>121</v>
      </c>
      <c r="B9" s="13">
        <v>4231.83</v>
      </c>
      <c r="C9" s="13">
        <v>29940.74</v>
      </c>
      <c r="D9" s="13">
        <v>36106.379999999997</v>
      </c>
      <c r="E9" s="13">
        <v>29966.99</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100245.95</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6300</v>
      </c>
      <c r="D11" s="15">
        <v>21000</v>
      </c>
      <c r="E11" s="15">
        <v>10500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37800</v>
      </c>
      <c r="AH11" s="19"/>
    </row>
    <row r="12" spans="1:34" x14ac:dyDescent="0.2">
      <c r="A12" s="3" t="s">
        <v>20</v>
      </c>
      <c r="B12" s="15"/>
      <c r="C12" s="15">
        <v>2700</v>
      </c>
      <c r="D12" s="15">
        <v>9000</v>
      </c>
      <c r="E12" s="15">
        <v>4500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16200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2.581</v>
      </c>
      <c r="D15" s="16">
        <v>2.581</v>
      </c>
      <c r="E15" s="16">
        <v>2.581</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2.581</v>
      </c>
      <c r="AH15" s="19"/>
    </row>
    <row r="16" spans="1:34" x14ac:dyDescent="0.2">
      <c r="A16" s="3" t="s">
        <v>126</v>
      </c>
      <c r="B16" s="16"/>
      <c r="C16" s="16">
        <v>1.7869999999999999</v>
      </c>
      <c r="D16" s="16">
        <v>1.7869999999999999</v>
      </c>
      <c r="E16" s="16">
        <v>1.7869999999999999</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1.7869999999999999</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21085.200000000001</v>
      </c>
      <c r="D19" s="13">
        <v>70284</v>
      </c>
      <c r="E19" s="13">
        <v>35142</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126511.2</v>
      </c>
      <c r="AH19" s="19"/>
    </row>
    <row r="20" spans="1:34" x14ac:dyDescent="0.2">
      <c r="A20" s="1" t="s">
        <v>12</v>
      </c>
      <c r="B20" s="17">
        <v>-4231.83</v>
      </c>
      <c r="C20" s="17">
        <v>-8855.5400000000009</v>
      </c>
      <c r="D20" s="17">
        <v>34177.620000000003</v>
      </c>
      <c r="E20" s="17">
        <v>5175.01</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26265.25</v>
      </c>
      <c r="AH20" s="22"/>
    </row>
    <row r="21" spans="1:34" x14ac:dyDescent="0.2">
      <c r="J21" s="10"/>
      <c r="AG21" s="82">
        <v>0.26200813179877214</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5582.5</v>
      </c>
      <c r="D121" s="61">
        <v>7560</v>
      </c>
      <c r="E121" s="61">
        <v>4410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17552.5</v>
      </c>
      <c r="AH121" s="62">
        <v>0.32151263428796467</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12911</v>
      </c>
      <c r="D122" s="61">
        <v>12315</v>
      </c>
      <c r="E122" s="61">
        <v>11815</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37041</v>
      </c>
      <c r="AH122" s="62">
        <v>0.67848736571203527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18493.5</v>
      </c>
      <c r="D123" s="61">
        <v>19875</v>
      </c>
      <c r="E123" s="61">
        <v>16225</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54593.5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6300</v>
      </c>
      <c r="D125" s="64">
        <v>21000</v>
      </c>
      <c r="E125" s="64">
        <v>10500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37800</v>
      </c>
      <c r="AH125" s="54"/>
    </row>
    <row r="126" spans="1:62" s="12" customFormat="1" x14ac:dyDescent="0.2">
      <c r="A126" s="59" t="s">
        <v>20</v>
      </c>
      <c r="B126" s="64"/>
      <c r="C126" s="64">
        <v>2700</v>
      </c>
      <c r="D126" s="64">
        <v>9000</v>
      </c>
      <c r="E126" s="64">
        <v>4500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16200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1.3</v>
      </c>
      <c r="D129" s="65">
        <v>1.3</v>
      </c>
      <c r="E129" s="65">
        <v>1.3</v>
      </c>
      <c r="F129" s="65">
        <v>1.3</v>
      </c>
      <c r="G129" s="65">
        <v>1.3</v>
      </c>
      <c r="H129" s="65">
        <v>1.3</v>
      </c>
      <c r="I129" s="65">
        <v>1.3</v>
      </c>
      <c r="J129" s="65">
        <v>1.3</v>
      </c>
      <c r="K129" s="65">
        <v>1.3</v>
      </c>
      <c r="L129" s="65">
        <v>1.3</v>
      </c>
      <c r="M129" s="65">
        <v>1.3</v>
      </c>
      <c r="N129" s="65">
        <v>1.3</v>
      </c>
      <c r="O129" s="65">
        <v>1.3</v>
      </c>
      <c r="P129" s="65">
        <v>1.3</v>
      </c>
      <c r="Q129" s="65">
        <v>1.3</v>
      </c>
      <c r="R129" s="65">
        <v>1.3</v>
      </c>
      <c r="S129" s="65">
        <v>1.3</v>
      </c>
      <c r="T129" s="65">
        <v>1.3</v>
      </c>
      <c r="U129" s="65">
        <v>1.3</v>
      </c>
      <c r="V129" s="65">
        <v>1.3</v>
      </c>
      <c r="W129" s="65">
        <v>1.3</v>
      </c>
      <c r="X129" s="65">
        <v>1.3</v>
      </c>
      <c r="Y129" s="65">
        <v>1.3</v>
      </c>
      <c r="Z129" s="65">
        <v>1.3</v>
      </c>
      <c r="AA129" s="65">
        <v>1.3</v>
      </c>
      <c r="AB129" s="65">
        <v>1.3</v>
      </c>
      <c r="AC129" s="65">
        <v>1.3</v>
      </c>
      <c r="AD129" s="65">
        <v>1.3</v>
      </c>
      <c r="AE129" s="65">
        <v>1.3</v>
      </c>
      <c r="AF129" s="65">
        <v>1.3</v>
      </c>
      <c r="AG129" s="65">
        <v>1.3</v>
      </c>
      <c r="AH129" s="54"/>
    </row>
    <row r="130" spans="1:40" s="12" customFormat="1" x14ac:dyDescent="0.2">
      <c r="A130" s="59" t="s">
        <v>16</v>
      </c>
      <c r="B130" s="65"/>
      <c r="C130" s="65">
        <v>0.9</v>
      </c>
      <c r="D130" s="65">
        <v>0.9</v>
      </c>
      <c r="E130" s="65">
        <v>0.9</v>
      </c>
      <c r="F130" s="65">
        <v>0.9</v>
      </c>
      <c r="G130" s="65">
        <v>0.9</v>
      </c>
      <c r="H130" s="65">
        <v>0.9</v>
      </c>
      <c r="I130" s="65">
        <v>0.9</v>
      </c>
      <c r="J130" s="65">
        <v>0.9</v>
      </c>
      <c r="K130" s="65">
        <v>0.9</v>
      </c>
      <c r="L130" s="65">
        <v>0.9</v>
      </c>
      <c r="M130" s="65">
        <v>0.9</v>
      </c>
      <c r="N130" s="65">
        <v>0.9</v>
      </c>
      <c r="O130" s="65">
        <v>0.9</v>
      </c>
      <c r="P130" s="65">
        <v>0.9</v>
      </c>
      <c r="Q130" s="65">
        <v>0.9</v>
      </c>
      <c r="R130" s="65">
        <v>0.9</v>
      </c>
      <c r="S130" s="65">
        <v>0.9</v>
      </c>
      <c r="T130" s="65">
        <v>0.9</v>
      </c>
      <c r="U130" s="65">
        <v>0.9</v>
      </c>
      <c r="V130" s="65">
        <v>0.9</v>
      </c>
      <c r="W130" s="65">
        <v>0.9</v>
      </c>
      <c r="X130" s="65">
        <v>0.9</v>
      </c>
      <c r="Y130" s="65">
        <v>0.9</v>
      </c>
      <c r="Z130" s="65">
        <v>0.9</v>
      </c>
      <c r="AA130" s="65">
        <v>0.9</v>
      </c>
      <c r="AB130" s="65">
        <v>0.9</v>
      </c>
      <c r="AC130" s="65">
        <v>0.9</v>
      </c>
      <c r="AD130" s="65">
        <v>0.9</v>
      </c>
      <c r="AE130" s="65">
        <v>0.9</v>
      </c>
      <c r="AF130" s="65">
        <v>0.9</v>
      </c>
      <c r="AG130" s="65">
        <v>0.9</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10620</v>
      </c>
      <c r="D133" s="61">
        <v>35400</v>
      </c>
      <c r="E133" s="61">
        <v>17700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63720</v>
      </c>
      <c r="AH133" s="54"/>
    </row>
    <row r="134" spans="1:40" s="12" customFormat="1" x14ac:dyDescent="0.2">
      <c r="A134" s="57" t="s">
        <v>12</v>
      </c>
      <c r="B134" s="61"/>
      <c r="C134" s="61">
        <v>-7873.5</v>
      </c>
      <c r="D134" s="61">
        <v>15525</v>
      </c>
      <c r="E134" s="61">
        <v>1475</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9126.5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1575000</v>
      </c>
      <c r="AY8" s="12" t="s">
        <v>4</v>
      </c>
      <c r="AZ8" s="80">
        <v>390000</v>
      </c>
    </row>
    <row r="9" spans="2:59" ht="14.45" customHeight="1" x14ac:dyDescent="0.2">
      <c r="B9" s="126"/>
      <c r="C9" s="126"/>
      <c r="D9" s="126"/>
      <c r="E9" s="126"/>
      <c r="F9" s="126"/>
      <c r="G9" s="126"/>
      <c r="H9" s="126"/>
      <c r="I9" s="126"/>
      <c r="J9" s="28"/>
      <c r="AP9" s="12" t="s">
        <v>8</v>
      </c>
      <c r="AQ9" s="80">
        <v>1050000</v>
      </c>
      <c r="AY9" s="12" t="s">
        <v>8</v>
      </c>
      <c r="AZ9" s="80">
        <v>690000</v>
      </c>
    </row>
    <row r="10" spans="2:59" ht="14.45" customHeight="1" x14ac:dyDescent="0.2">
      <c r="B10" s="126"/>
      <c r="C10" s="126"/>
      <c r="D10" s="126"/>
      <c r="E10" s="126"/>
      <c r="F10" s="126"/>
      <c r="G10" s="126"/>
      <c r="H10" s="126"/>
      <c r="I10" s="126"/>
      <c r="J10" s="28"/>
      <c r="AP10" s="12" t="s">
        <v>9</v>
      </c>
      <c r="AQ10" s="80">
        <v>11340000</v>
      </c>
      <c r="AY10" s="12" t="s">
        <v>9</v>
      </c>
      <c r="AZ10" s="80">
        <v>1125000</v>
      </c>
    </row>
    <row r="11" spans="2:59" ht="14.45" customHeight="1" x14ac:dyDescent="0.2">
      <c r="B11" s="67" t="s">
        <v>114</v>
      </c>
      <c r="C11" s="67"/>
      <c r="D11" s="67"/>
      <c r="E11" s="67"/>
      <c r="F11" s="67"/>
      <c r="G11" s="67"/>
      <c r="H11" s="67"/>
      <c r="I11" s="67"/>
      <c r="AP11" s="12" t="s">
        <v>7</v>
      </c>
      <c r="AQ11" s="80">
        <v>910000</v>
      </c>
      <c r="AY11" s="12" t="s">
        <v>7</v>
      </c>
      <c r="AZ11" s="80">
        <v>13914000</v>
      </c>
    </row>
    <row r="12" spans="2:59" ht="14.45" customHeight="1" x14ac:dyDescent="0.2">
      <c r="B12" s="67"/>
      <c r="C12" s="67"/>
      <c r="D12" s="67"/>
      <c r="E12" s="67"/>
      <c r="F12" s="67"/>
      <c r="G12" s="67"/>
      <c r="H12" s="67"/>
      <c r="I12" s="67"/>
      <c r="AP12" s="12" t="s">
        <v>3</v>
      </c>
      <c r="AQ12" s="80">
        <v>1522500</v>
      </c>
      <c r="AY12" s="12" t="s">
        <v>3</v>
      </c>
      <c r="AZ12" s="80">
        <v>840000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2100000</v>
      </c>
    </row>
    <row r="19" spans="42:59" x14ac:dyDescent="0.2">
      <c r="AP19" s="12" t="s">
        <v>76</v>
      </c>
      <c r="AQ19" s="80">
        <v>1155000</v>
      </c>
      <c r="AY19" s="12" t="s">
        <v>76</v>
      </c>
      <c r="AZ19" s="80">
        <v>17982000</v>
      </c>
    </row>
    <row r="20" spans="42:59" ht="15" x14ac:dyDescent="0.25">
      <c r="AP20" s="68" t="s">
        <v>77</v>
      </c>
      <c r="AQ20" s="81">
        <v>17552500</v>
      </c>
      <c r="AY20" s="68" t="s">
        <v>77</v>
      </c>
      <c r="AZ20" s="81">
        <v>37041000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2541375</v>
      </c>
      <c r="AY27" s="12" t="s">
        <v>4</v>
      </c>
      <c r="AZ27" s="80">
        <v>592950</v>
      </c>
    </row>
    <row r="28" spans="42:59" x14ac:dyDescent="0.2">
      <c r="AP28" s="12" t="s">
        <v>8</v>
      </c>
      <c r="AQ28" s="80">
        <v>1694250</v>
      </c>
      <c r="AY28" s="12" t="s">
        <v>8</v>
      </c>
      <c r="AZ28" s="80">
        <v>1060486.5</v>
      </c>
    </row>
    <row r="29" spans="42:59" ht="14.45" customHeight="1" x14ac:dyDescent="0.2">
      <c r="AP29" s="12" t="s">
        <v>9</v>
      </c>
      <c r="AQ29" s="80">
        <v>18297900</v>
      </c>
      <c r="AY29" s="12" t="s">
        <v>9</v>
      </c>
      <c r="AZ29" s="80">
        <v>2377460.477371356</v>
      </c>
    </row>
    <row r="30" spans="42:59" x14ac:dyDescent="0.2">
      <c r="AP30" s="12" t="s">
        <v>7</v>
      </c>
      <c r="AQ30" s="80">
        <v>1468350</v>
      </c>
      <c r="AY30" s="12" t="s">
        <v>7</v>
      </c>
      <c r="AZ30" s="80">
        <v>23678415.800000001</v>
      </c>
    </row>
    <row r="31" spans="42:59" x14ac:dyDescent="0.2">
      <c r="AP31" s="12" t="s">
        <v>3</v>
      </c>
      <c r="AQ31" s="80">
        <v>2456662.5</v>
      </c>
      <c r="AY31" s="12" t="s">
        <v>3</v>
      </c>
      <c r="AZ31" s="80">
        <v>1775170.4897706136</v>
      </c>
    </row>
    <row r="32" spans="42:59" ht="14.45" customHeight="1" x14ac:dyDescent="0.2">
      <c r="AP32" s="12" t="s">
        <v>6</v>
      </c>
      <c r="AQ32" s="80">
        <v>0</v>
      </c>
      <c r="AY32" s="12" t="s">
        <v>6</v>
      </c>
      <c r="AZ32" s="80"/>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4437924</v>
      </c>
    </row>
    <row r="36" spans="2:56" ht="14.45" customHeight="1" x14ac:dyDescent="0.2">
      <c r="B36" s="126"/>
      <c r="C36" s="126"/>
      <c r="D36" s="126"/>
      <c r="E36" s="126"/>
      <c r="F36" s="126"/>
      <c r="G36" s="126"/>
      <c r="H36" s="126"/>
      <c r="I36" s="126"/>
      <c r="AP36" s="12" t="s">
        <v>76</v>
      </c>
      <c r="AQ36" s="80">
        <v>1863675</v>
      </c>
      <c r="AY36" s="12" t="s">
        <v>76</v>
      </c>
      <c r="AZ36" s="80">
        <v>38001327</v>
      </c>
    </row>
    <row r="37" spans="2:56" ht="14.45" customHeight="1" x14ac:dyDescent="0.25">
      <c r="B37" s="126"/>
      <c r="C37" s="126"/>
      <c r="D37" s="126"/>
      <c r="E37" s="126"/>
      <c r="F37" s="126"/>
      <c r="G37" s="126"/>
      <c r="H37" s="126"/>
      <c r="I37" s="126"/>
      <c r="AP37" s="68" t="s">
        <v>77</v>
      </c>
      <c r="AQ37" s="81">
        <v>28322212.5</v>
      </c>
      <c r="AY37" s="68" t="s">
        <v>77</v>
      </c>
      <c r="AZ37" s="81">
        <v>71923734.267141968</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54593500</v>
      </c>
      <c r="AR41" s="101">
        <v>17552500</v>
      </c>
      <c r="AS41" s="101">
        <v>37041000</v>
      </c>
      <c r="AV41" s="12" t="s">
        <v>132</v>
      </c>
      <c r="AW41" s="82">
        <v>0.32151263428796467</v>
      </c>
      <c r="AX41" s="82">
        <v>0.67848736571203527</v>
      </c>
    </row>
    <row r="42" spans="2:56" ht="15" x14ac:dyDescent="0.2">
      <c r="B42" s="29"/>
      <c r="C42" s="29"/>
      <c r="D42" s="29"/>
      <c r="E42" s="29"/>
      <c r="F42" s="29"/>
      <c r="G42" s="29"/>
      <c r="H42" s="29"/>
      <c r="I42" s="29"/>
      <c r="AP42" s="12" t="s">
        <v>131</v>
      </c>
      <c r="AQ42" s="101">
        <v>100245946.76714197</v>
      </c>
      <c r="AR42" s="101">
        <v>28322212.5</v>
      </c>
      <c r="AS42" s="101">
        <v>71923734.267141968</v>
      </c>
      <c r="AV42" s="12" t="s">
        <v>131</v>
      </c>
      <c r="AW42" s="82">
        <v>0.28252725834181347</v>
      </c>
      <c r="AX42" s="82">
        <v>0.71747274165818653</v>
      </c>
    </row>
    <row r="43" spans="2:56" x14ac:dyDescent="0.2">
      <c r="BD43" s="83">
        <v>43154240560285.18</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0.20761205332018035</v>
      </c>
    </row>
    <row r="54" spans="2:55" x14ac:dyDescent="0.2">
      <c r="BA54" s="12" t="s">
        <v>88</v>
      </c>
      <c r="BC54" s="85">
        <v>0.14322818581293156</v>
      </c>
    </row>
    <row r="55" spans="2:55" ht="15" thickBot="1" x14ac:dyDescent="0.25">
      <c r="BA55" s="12" t="s">
        <v>89</v>
      </c>
      <c r="BC55" s="85" t="s">
        <v>131</v>
      </c>
    </row>
    <row r="56" spans="2:55" ht="16.5" thickTop="1" thickBot="1" x14ac:dyDescent="0.3">
      <c r="BA56" s="86" t="s">
        <v>82</v>
      </c>
      <c r="BB56" s="86"/>
      <c r="BC56" s="84">
        <v>54593500</v>
      </c>
    </row>
    <row r="57" spans="2:55" ht="16.5" thickTop="1" thickBot="1" x14ac:dyDescent="0.3">
      <c r="BA57" s="87" t="s">
        <v>83</v>
      </c>
      <c r="BB57" s="87"/>
      <c r="BC57" s="88">
        <v>43741</v>
      </c>
    </row>
    <row r="58" spans="2:55" ht="16.5" thickTop="1" thickBot="1" x14ac:dyDescent="0.3">
      <c r="BA58" s="87" t="s">
        <v>84</v>
      </c>
      <c r="BB58" s="87"/>
      <c r="BC58" s="89">
        <v>1.8362249492548008</v>
      </c>
    </row>
    <row r="59" spans="2:55" ht="16.5" thickTop="1" thickBot="1" x14ac:dyDescent="0.3">
      <c r="BA59" s="86" t="s">
        <v>85</v>
      </c>
      <c r="BB59" s="86" t="s">
        <v>65</v>
      </c>
      <c r="BC59" s="84">
        <v>63720</v>
      </c>
    </row>
    <row r="60" spans="2:55" ht="16.5" thickTop="1" thickBot="1" x14ac:dyDescent="0.3">
      <c r="I60" s="53" t="s">
        <v>113</v>
      </c>
      <c r="BA60" s="87" t="s">
        <v>86</v>
      </c>
      <c r="BB60" s="87"/>
      <c r="BC60" s="89">
        <v>1.9854237288135592</v>
      </c>
    </row>
    <row r="61" spans="2:55" ht="16.5" thickTop="1" thickBot="1" x14ac:dyDescent="0.3">
      <c r="BA61" s="86" t="s">
        <v>85</v>
      </c>
      <c r="BB61" s="86" t="s">
        <v>65</v>
      </c>
      <c r="BC61" s="84">
        <v>126511.2</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1856.41</v>
      </c>
      <c r="J11" s="10"/>
      <c r="K11" s="10"/>
    </row>
    <row r="12" spans="2:57" ht="14.45" customHeight="1" thickBot="1" x14ac:dyDescent="0.25">
      <c r="B12" s="10"/>
      <c r="C12" s="10"/>
      <c r="D12" s="10"/>
      <c r="E12" s="10"/>
      <c r="F12" s="10"/>
      <c r="G12" s="35" t="s">
        <v>93</v>
      </c>
      <c r="H12" s="36" t="s">
        <v>94</v>
      </c>
      <c r="I12" s="37">
        <v>4231830</v>
      </c>
      <c r="J12" s="10"/>
      <c r="K12" s="10"/>
    </row>
    <row r="13" spans="2:57" ht="14.45" customHeight="1" thickBot="1" x14ac:dyDescent="0.25">
      <c r="B13" s="10"/>
      <c r="C13" s="10"/>
      <c r="D13" s="10"/>
      <c r="E13" s="10"/>
      <c r="F13" s="10"/>
      <c r="G13" s="35" t="s">
        <v>95</v>
      </c>
      <c r="H13" s="36" t="s">
        <v>94</v>
      </c>
      <c r="I13" s="37">
        <v>25146765.800000001</v>
      </c>
      <c r="J13" s="10"/>
      <c r="K13" s="10"/>
    </row>
    <row r="14" spans="2:57" ht="14.45" customHeight="1" thickBot="1" x14ac:dyDescent="0.25">
      <c r="B14" s="10"/>
      <c r="C14" s="10"/>
      <c r="D14" s="10"/>
      <c r="E14" s="10"/>
      <c r="F14" s="10"/>
      <c r="G14" s="35" t="s">
        <v>96</v>
      </c>
      <c r="H14" s="36" t="s">
        <v>97</v>
      </c>
      <c r="I14" s="38">
        <v>54</v>
      </c>
      <c r="J14" s="10"/>
      <c r="K14" s="10"/>
    </row>
    <row r="15" spans="2:57" ht="14.45" customHeight="1" thickBot="1" x14ac:dyDescent="0.25">
      <c r="B15" s="10"/>
      <c r="C15" s="10"/>
      <c r="D15" s="10"/>
      <c r="E15" s="10"/>
      <c r="F15" s="10"/>
      <c r="G15" s="35" t="s">
        <v>98</v>
      </c>
      <c r="H15" s="36" t="s">
        <v>67</v>
      </c>
      <c r="I15" s="39">
        <v>26.200813179877215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1856.41</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42788.949120710262</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2.3428</v>
      </c>
      <c r="AT30" s="92">
        <v>54000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126511.2</v>
      </c>
      <c r="AV39" s="94">
        <v>2.34</v>
      </c>
      <c r="AW39" s="95">
        <v>1.9854237288135592</v>
      </c>
    </row>
    <row r="40" spans="2:49" ht="14.45" customHeight="1" x14ac:dyDescent="0.2">
      <c r="B40" s="10"/>
      <c r="C40" s="40"/>
      <c r="D40" s="44" t="s">
        <v>109</v>
      </c>
      <c r="E40" s="70">
        <v>1.7570999999999999</v>
      </c>
      <c r="F40" s="70">
        <v>1.8742399999999999</v>
      </c>
      <c r="G40" s="70">
        <v>1.9913799999999999</v>
      </c>
      <c r="H40" s="70">
        <v>2.1085199999999999</v>
      </c>
      <c r="I40" s="70">
        <v>2.22566</v>
      </c>
      <c r="J40" s="45">
        <v>2.3428</v>
      </c>
      <c r="K40" s="70">
        <v>2.45994</v>
      </c>
      <c r="L40" s="70">
        <v>2.57708</v>
      </c>
      <c r="M40" s="70">
        <v>2.6942200000000001</v>
      </c>
      <c r="N40" s="70">
        <v>2.8113600000000001</v>
      </c>
      <c r="O40" s="70">
        <v>2.9285000000000001</v>
      </c>
      <c r="AT40" s="12" t="s">
        <v>62</v>
      </c>
      <c r="AU40" s="93">
        <v>100245.95</v>
      </c>
      <c r="AV40" s="94">
        <v>1.86</v>
      </c>
      <c r="AW40" s="95">
        <v>1.8362250084717044</v>
      </c>
    </row>
    <row r="41" spans="2:49" x14ac:dyDescent="0.2">
      <c r="B41" s="10"/>
      <c r="C41" s="46">
        <v>-0.2</v>
      </c>
      <c r="D41" s="47">
        <v>31395.599999999999</v>
      </c>
      <c r="E41" s="104">
        <v>-0.44970137187587134</v>
      </c>
      <c r="F41" s="104">
        <v>-0.41301479666759611</v>
      </c>
      <c r="G41" s="104">
        <v>-0.37632822145932077</v>
      </c>
      <c r="H41" s="104">
        <v>-0.33964164625104554</v>
      </c>
      <c r="I41" s="104">
        <v>-0.30295507104277031</v>
      </c>
      <c r="J41" s="104">
        <v>-0.26626849583449497</v>
      </c>
      <c r="K41" s="104">
        <v>-0.22958192062621974</v>
      </c>
      <c r="L41" s="104">
        <v>-0.19289534541794462</v>
      </c>
      <c r="M41" s="104">
        <v>-0.15620877020966939</v>
      </c>
      <c r="N41" s="104">
        <v>-0.11952219500139416</v>
      </c>
      <c r="O41" s="104">
        <v>-8.283561979311882E-2</v>
      </c>
      <c r="AT41" s="12" t="s">
        <v>61</v>
      </c>
      <c r="AU41" s="93">
        <v>26265.25</v>
      </c>
      <c r="AV41" s="94"/>
      <c r="AW41" s="95">
        <v>0.20761205332018035</v>
      </c>
    </row>
    <row r="42" spans="2:49" x14ac:dyDescent="0.2">
      <c r="B42" s="10"/>
      <c r="C42" s="46">
        <v>-0.15</v>
      </c>
      <c r="D42" s="47">
        <v>39244.5</v>
      </c>
      <c r="E42" s="104">
        <v>-0.31212671484483911</v>
      </c>
      <c r="F42" s="104">
        <v>-0.26626849583449497</v>
      </c>
      <c r="G42" s="104">
        <v>-0.22041027682415104</v>
      </c>
      <c r="H42" s="104">
        <v>-0.17455205781380689</v>
      </c>
      <c r="I42" s="104">
        <v>-0.12869383880346286</v>
      </c>
      <c r="J42" s="104">
        <v>-8.283561979311882E-2</v>
      </c>
      <c r="K42" s="104">
        <v>-3.6977400782774783E-2</v>
      </c>
      <c r="L42" s="104">
        <v>8.8808182275694758E-3</v>
      </c>
      <c r="M42" s="104">
        <v>5.4739037237913291E-2</v>
      </c>
      <c r="N42" s="104">
        <v>0.10059725624825755</v>
      </c>
      <c r="O42" s="104">
        <v>0.14645547525860159</v>
      </c>
    </row>
    <row r="43" spans="2:49" x14ac:dyDescent="0.2">
      <c r="B43" s="10"/>
      <c r="C43" s="46">
        <v>-0.1</v>
      </c>
      <c r="D43" s="47">
        <v>46170</v>
      </c>
      <c r="E43" s="104">
        <v>-0.19073731158216367</v>
      </c>
      <c r="F43" s="104">
        <v>-0.13678646568764119</v>
      </c>
      <c r="G43" s="104">
        <v>-8.283561979311882E-2</v>
      </c>
      <c r="H43" s="104">
        <v>-2.888477389859645E-2</v>
      </c>
      <c r="I43" s="104">
        <v>2.5066071995926142E-2</v>
      </c>
      <c r="J43" s="104">
        <v>7.9016917890448513E-2</v>
      </c>
      <c r="K43" s="104">
        <v>0.13296776378497088</v>
      </c>
      <c r="L43" s="104">
        <v>0.18691860967949325</v>
      </c>
      <c r="M43" s="104">
        <v>0.24086945557401584</v>
      </c>
      <c r="N43" s="104">
        <v>0.29482030146853822</v>
      </c>
      <c r="O43" s="104">
        <v>0.34877114736306059</v>
      </c>
      <c r="AU43" s="12">
        <v>121705.2</v>
      </c>
    </row>
    <row r="44" spans="2:49" x14ac:dyDescent="0.2">
      <c r="B44" s="10"/>
      <c r="C44" s="46">
        <v>-0.05</v>
      </c>
      <c r="D44" s="47">
        <v>51300</v>
      </c>
      <c r="E44" s="104">
        <v>-0.10081923509129298</v>
      </c>
      <c r="F44" s="104">
        <v>-4.0873850764045816E-2</v>
      </c>
      <c r="G44" s="104">
        <v>1.9071533563201237E-2</v>
      </c>
      <c r="H44" s="104">
        <v>7.9016917890448513E-2</v>
      </c>
      <c r="I44" s="104">
        <v>0.13896230221769557</v>
      </c>
      <c r="J44" s="104">
        <v>0.19890768654494284</v>
      </c>
      <c r="K44" s="104">
        <v>0.25885307087218989</v>
      </c>
      <c r="L44" s="104">
        <v>0.31879845519943695</v>
      </c>
      <c r="M44" s="104">
        <v>0.37874383952668422</v>
      </c>
      <c r="N44" s="104">
        <v>0.4386892238539315</v>
      </c>
      <c r="O44" s="104">
        <v>0.49863460818117855</v>
      </c>
      <c r="AU44" s="12">
        <v>155045.53999999998</v>
      </c>
    </row>
    <row r="45" spans="2:49" x14ac:dyDescent="0.2">
      <c r="B45" s="10"/>
      <c r="C45" s="42" t="s">
        <v>107</v>
      </c>
      <c r="D45" s="48">
        <v>54000</v>
      </c>
      <c r="E45" s="104">
        <v>-5.3493931675045236E-2</v>
      </c>
      <c r="F45" s="104">
        <v>9.6064728799516441E-3</v>
      </c>
      <c r="G45" s="104">
        <v>7.2706877434948636E-2</v>
      </c>
      <c r="H45" s="104">
        <v>0.13580728198994585</v>
      </c>
      <c r="I45" s="104">
        <v>0.19890768654494284</v>
      </c>
      <c r="J45" s="104">
        <v>0.26200809109993961</v>
      </c>
      <c r="K45" s="104">
        <v>0.32510849565493682</v>
      </c>
      <c r="L45" s="104">
        <v>0.38820890020993382</v>
      </c>
      <c r="M45" s="104">
        <v>0.45130930476493081</v>
      </c>
      <c r="N45" s="104">
        <v>0.5144097093199278</v>
      </c>
      <c r="O45" s="104">
        <v>0.57751011387492457</v>
      </c>
    </row>
    <row r="46" spans="2:49" ht="14.45" customHeight="1" x14ac:dyDescent="0.2">
      <c r="B46" s="10"/>
      <c r="C46" s="46">
        <v>0.05</v>
      </c>
      <c r="D46" s="47">
        <v>56700</v>
      </c>
      <c r="E46" s="104">
        <v>-6.1686282587974928E-3</v>
      </c>
      <c r="F46" s="104">
        <v>6.0086796523949326E-2</v>
      </c>
      <c r="G46" s="104">
        <v>0.12634222130669626</v>
      </c>
      <c r="H46" s="104">
        <v>0.19259764608944296</v>
      </c>
      <c r="I46" s="104">
        <v>0.25885307087218989</v>
      </c>
      <c r="J46" s="104">
        <v>0.32510849565493682</v>
      </c>
      <c r="K46" s="104">
        <v>0.39136392043768353</v>
      </c>
      <c r="L46" s="104">
        <v>0.45761934522043046</v>
      </c>
      <c r="M46" s="104">
        <v>0.52387477000317717</v>
      </c>
      <c r="N46" s="104">
        <v>0.5901301947859241</v>
      </c>
      <c r="O46" s="104">
        <v>0.65638561956867103</v>
      </c>
    </row>
    <row r="47" spans="2:49" x14ac:dyDescent="0.2">
      <c r="B47" s="10"/>
      <c r="C47" s="46">
        <v>0.1</v>
      </c>
      <c r="D47" s="47">
        <v>62370</v>
      </c>
      <c r="E47" s="104">
        <v>9.321450891532268E-2</v>
      </c>
      <c r="F47" s="104">
        <v>0.16609547617634424</v>
      </c>
      <c r="G47" s="104">
        <v>0.23897644343736579</v>
      </c>
      <c r="H47" s="104">
        <v>0.31185741069838713</v>
      </c>
      <c r="I47" s="104">
        <v>0.38473837795940891</v>
      </c>
      <c r="J47" s="104">
        <v>0.45761934522043024</v>
      </c>
      <c r="K47" s="104">
        <v>0.53050031248145202</v>
      </c>
      <c r="L47" s="104">
        <v>0.60338127974247335</v>
      </c>
      <c r="M47" s="104">
        <v>0.67626224700349513</v>
      </c>
      <c r="N47" s="104">
        <v>0.74914321426451647</v>
      </c>
      <c r="O47" s="104">
        <v>0.82202418152553802</v>
      </c>
    </row>
    <row r="48" spans="2:49" x14ac:dyDescent="0.2">
      <c r="B48" s="10"/>
      <c r="C48" s="46">
        <v>0.15</v>
      </c>
      <c r="D48" s="47">
        <v>71725.5</v>
      </c>
      <c r="E48" s="104">
        <v>0.25719668525262107</v>
      </c>
      <c r="F48" s="104">
        <v>0.34100979760279593</v>
      </c>
      <c r="G48" s="104">
        <v>0.42482290995297056</v>
      </c>
      <c r="H48" s="104">
        <v>0.5086360223031452</v>
      </c>
      <c r="I48" s="104">
        <v>0.59244913465332028</v>
      </c>
      <c r="J48" s="104">
        <v>0.67626224700349513</v>
      </c>
      <c r="K48" s="104">
        <v>0.76007535935366977</v>
      </c>
      <c r="L48" s="104">
        <v>0.8438884717038444</v>
      </c>
      <c r="M48" s="104">
        <v>0.92770158405401926</v>
      </c>
      <c r="N48" s="104">
        <v>1.0115146964041939</v>
      </c>
      <c r="O48" s="104">
        <v>1.0953278087543685</v>
      </c>
    </row>
    <row r="49" spans="2:45" ht="15" thickBot="1" x14ac:dyDescent="0.25">
      <c r="B49" s="10"/>
      <c r="C49" s="46">
        <v>0.2</v>
      </c>
      <c r="D49" s="49">
        <v>86070.6</v>
      </c>
      <c r="E49" s="104">
        <v>0.50863602230314564</v>
      </c>
      <c r="F49" s="104">
        <v>0.60921175712335529</v>
      </c>
      <c r="G49" s="104">
        <v>0.70978749194356494</v>
      </c>
      <c r="H49" s="104">
        <v>0.81036322676377459</v>
      </c>
      <c r="I49" s="104">
        <v>0.91093896158398424</v>
      </c>
      <c r="J49" s="104">
        <v>1.0115146964041943</v>
      </c>
      <c r="K49" s="104">
        <v>1.112090431224404</v>
      </c>
      <c r="L49" s="104">
        <v>1.2126661660446136</v>
      </c>
      <c r="M49" s="104">
        <v>1.3132419008648233</v>
      </c>
      <c r="N49" s="104">
        <v>1.4138176356850329</v>
      </c>
      <c r="O49" s="104">
        <v>1.5143933705052426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54000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1010.99</v>
      </c>
      <c r="BA66" s="12" t="s">
        <v>65</v>
      </c>
    </row>
    <row r="67" spans="2:55" x14ac:dyDescent="0.2">
      <c r="B67" s="10"/>
      <c r="C67" s="10"/>
      <c r="D67" s="10"/>
      <c r="E67" s="10"/>
      <c r="F67" s="10"/>
      <c r="G67" s="10"/>
      <c r="H67" s="10"/>
      <c r="I67" s="10"/>
      <c r="J67" s="10"/>
      <c r="K67" s="10"/>
      <c r="AS67" s="12" t="s">
        <v>11</v>
      </c>
      <c r="AT67" s="93">
        <v>63720</v>
      </c>
      <c r="AU67" s="94">
        <v>1.18</v>
      </c>
      <c r="AV67" s="95">
        <v>1</v>
      </c>
      <c r="AX67" s="12" t="s">
        <v>64</v>
      </c>
      <c r="AZ67" s="64">
        <v>46265.677966101699</v>
      </c>
      <c r="BA67" s="12" t="s">
        <v>63</v>
      </c>
    </row>
    <row r="68" spans="2:55" x14ac:dyDescent="0.2">
      <c r="B68" s="10"/>
      <c r="C68" s="10"/>
      <c r="D68" s="10"/>
      <c r="E68" s="10"/>
      <c r="F68" s="10"/>
      <c r="G68" s="10"/>
      <c r="H68" s="10"/>
      <c r="I68" s="10"/>
      <c r="J68" s="10"/>
      <c r="K68" s="10"/>
      <c r="AS68" s="12" t="s">
        <v>62</v>
      </c>
      <c r="AT68" s="93">
        <v>54593.5</v>
      </c>
      <c r="AU68" s="94">
        <v>1.01</v>
      </c>
      <c r="AV68" s="95">
        <v>0.85677181418706838</v>
      </c>
    </row>
    <row r="69" spans="2:55" x14ac:dyDescent="0.2">
      <c r="B69" s="10"/>
      <c r="C69" s="10"/>
      <c r="D69" s="10"/>
      <c r="E69" s="10"/>
      <c r="F69" s="10"/>
      <c r="G69" s="10"/>
      <c r="H69" s="10"/>
      <c r="I69" s="10"/>
      <c r="J69" s="10"/>
      <c r="K69" s="10"/>
      <c r="AS69" s="12" t="s">
        <v>61</v>
      </c>
      <c r="AT69" s="93">
        <v>9126.5</v>
      </c>
      <c r="AU69" s="94"/>
      <c r="AV69" s="95">
        <v>0.14322818581293156</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1.18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0.88500000000000001</v>
      </c>
      <c r="AU86" s="98">
        <v>0.94399999999999995</v>
      </c>
      <c r="AV86" s="98">
        <v>1.0029999999999999</v>
      </c>
      <c r="AW86" s="98">
        <v>1.0619999999999998</v>
      </c>
      <c r="AX86" s="98">
        <v>1.121</v>
      </c>
      <c r="AY86" s="99">
        <v>1.18</v>
      </c>
      <c r="AZ86" s="98">
        <v>1.2389999999999999</v>
      </c>
      <c r="BA86" s="98">
        <v>1.298</v>
      </c>
      <c r="BB86" s="98">
        <v>1.357</v>
      </c>
      <c r="BC86" s="98">
        <v>1.4159999999999999</v>
      </c>
      <c r="BD86" s="98">
        <v>1.4749999999999999</v>
      </c>
    </row>
    <row r="87" spans="2:56" x14ac:dyDescent="0.2">
      <c r="B87" s="10"/>
      <c r="C87" s="10"/>
      <c r="D87" s="10"/>
      <c r="E87" s="10"/>
      <c r="F87" s="10"/>
      <c r="G87" s="10"/>
      <c r="H87" s="10"/>
      <c r="I87" s="10"/>
      <c r="J87" s="10"/>
      <c r="K87" s="10"/>
      <c r="AR87" s="12">
        <v>-0.2</v>
      </c>
      <c r="AS87" s="98">
        <v>31395.599999999999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39244.5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46170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51300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54000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56700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62370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71725.5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86070.6</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2024-12-02T21:45:50Z</dcterms:modified>
</cp:coreProperties>
</file>