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9B193851-6E93-40AA-8AC5-66EFD76E03F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<sst xmlns="http://schemas.openxmlformats.org/spreadsheetml/2006/main" count="275" uniqueCount="158">
  <si>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</si>
  <si>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</si>
  <si>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</si>
  <si>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</si>
  <si>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</si>
  <si>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</si>
  <si>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</si>
  <si>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</si>
  <si>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</si>
  <si>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</si>
  <si>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</si>
  <si>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</si>
  <si>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</si>
  <si>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</si>
  <si>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</si>
  <si>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</si>
  <si>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</si>
  <si>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</si>
  <si>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</si>
  <si>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</si>
  <si>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</si>
  <si>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</si>
  <si>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</si>
  <si>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</si>
  <si>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</si>
  <si>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</si>
  <si>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</si>
  <si>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</si>
  <si>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</si>
  <si>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</si>
  <si>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</si>
  <si>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</si>
  <si>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</si>
  <si>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</si>
  <si>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</si>
  <si>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</si>
  <si>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</si>
  <si>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</si>
  <si>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</si>
  <si>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</si>
  <si>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</si>
  <si>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</si>
  <si>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</si>
  <si>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</si>
  <si>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</si>
  <si>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</si>
  <si>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</si>
  <si>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</si>
  <si>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</si>
  <si>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</si>
  <si>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</si>
  <si>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</si>
  <si>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</si>
  <si>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</si>
  <si>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</si>
  <si>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</si>
  <si>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</si>
  <si>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</si>
  <si>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</si>
  <si>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</si>
  <si>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</si>
  <si>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</si>
  <si>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</si>
  <si>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</si>
  <si>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</si>
  <si>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</si>
  <si>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</si>
  <si>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</si>
  <si>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</si>
  <si>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</si>
  <si>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</si>
  <si>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</si>
  <si>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</si>
  <si>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</si>
  <si>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</si>
  <si>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</si>
  <si>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</si>
  <si>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</si>
  <si>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</si>
  <si>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</si>
  <si>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</si>
  <si>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</si>
  <si>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</si>
  <si>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</si>
  <si>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</si>
  <si>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</si>
  <si>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</si>
  <si>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</si>
  <si>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</si>
  <si>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</si>
  <si>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</si>
  <si>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</si>
  <si>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</si>
  <si>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</si>
  <si>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</si>
  <si>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</si>
  <si>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</si>
  <si>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</si>
  <si>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</si>
  <si>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</si>
  <si>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</si>
  <si>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</si>
  <si>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</si>
  <si>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</si>
  <si>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</si>
  <si>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</si>
  <si>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</si>
  <si>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</si>
  <si>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</si>
  <si>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</si>
  <si>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</si>
  <si>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</si>
  <si>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</si>
  <si>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</si>
  <si>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</si>
  <si>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</si>
  <si>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</si>
  <si>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</si>
  <si>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</si>
  <si>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</si>
  <si>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</si>
  <si>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</si>
  <si>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</si>
  <si>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</si>
  <si>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FRESA CAMPO REAL ANTIOQUIA ENTRERRIOS</t>
  </si>
  <si>
    <t>Precio miles COP/kg. 1ra calidad (G)</t>
  </si>
  <si>
    <t>Precio miles COP/kg. 2da calidad (H)</t>
  </si>
  <si>
    <t>Precio miles COP/kg. 3ra calidad (I)</t>
  </si>
  <si>
    <t>Precio miles COP/kg. 4ta calidad (J)</t>
  </si>
  <si>
    <t>Antioquia</t>
  </si>
  <si>
    <t>Material de propagacion: Estolón // Distancia de siembra: 0,25 x 0,8 // Densidad de siembra - Plantas/Ha.: 50.000 // Duracion del ciclo: 2 años // Productividad/Ha/Ciclo: 60.000 kg // Inicio de Produccion desde la siembra: año 1  // Duracion de la etapa productiva: 2 años // Productividad promedio en etapa productiva  // Cultivo asociado: NA // Productividad promedio etapa productiva: 50.000 kg // % Rendimiento 1ra. Calidad: 80 // % Rendimiento 2da. Calidad: 20 // Precio de venta ponderado por calidad: $5.792 // Valor Jornal: $67.594 // Otros: NA</t>
  </si>
  <si>
    <t>2024 Q3</t>
  </si>
  <si>
    <t>2018 Q3</t>
  </si>
  <si>
    <t>El presente documento corresponde a una actualización del documento PDF de la AgroGuía correspondiente a Fresa Campo Real Antioquia Entrerrios publicada en la página web, y consta de las siguientes partes:</t>
  </si>
  <si>
    <t>- Flujo anualizado de los ingresos (precio y rendimiento) y los costos de producción para una hectárea de
Fresa Campo Real Antioquia Entrerrios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</si>
  <si>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Fresa Campo Real Antioquia Entrerrios.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</si>
  <si>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</si>
  <si>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</si>
  <si>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</si>
  <si>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</si>
  <si>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Fresa Campo Real Antioquia Entrerrios. La participación se encuentra actualizada al 2024 Q3.</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</si>
  <si>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</si>
  <si>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</si>
  <si>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Fresa Campo Real Antioquia Entrerrios, en lo que respecta a la mano de obra incluye actividades como la preparación del terreno, la siembra, el trazado y el ahoyado, entre otras, y ascienden a un total de $12,0 millones de pesos (equivalente a 178 jornales). En cuanto a los insumos, se incluyen los gastos relacionados con el material vegetal y las enmiendas, que en conjunto ascienden a  $72,6 millones.</t>
  </si>
  <si>
    <t>*** Los costos de sostenimiento del año 1 comprenden tanto los gastos relacionados con la mano de obra como aquellos asociados con los insumos necesarios desde el momento de la siembra de las plantas hasta finalizar el año 1. Para el caso de Fresa Campo Real Antioquia Entrerrios, en lo que respecta a la mano de obra incluye actividades como la fertilización, riego, control de malezas, plagas y enfermedades, entre otras, y ascienden a un total de $30,4 millones de pesos (equivalente a 450 jornales). En cuanto a los insumos, se incluyen los fertilizantes, plaguicidas, transportes, entre otras, que en conjunto ascienden a  $21,9 millones.</t>
  </si>
  <si>
    <t>Nota 1: en caso de utilizar esta información para el desarrollo de otras publicaciones, por favor citar FINAGRO, "Agro Guía - Marcos de Referencia Agroeconómicos"</t>
  </si>
  <si>
    <t>Los costos totales del ciclo para esta actualización (2024 Q3) equivalen a $184,0 millones, en comparación con los costos del marco original que ascienden a $96,9 millones, (mes de publicación del marco: septiembre - 2018).
La rentabilidad actualizada (2024 Q3) subió frente a la rentabilidad de la primera AgroGuía, pasando del 47,4% al 214,8%. Mientras que el crecimiento de los costos fue del 189,9%, el crecimiento de los ingresos fue del 314,3%.</t>
  </si>
  <si>
    <t>En cuanto a los costos de mano de obra de la AgroGuía actualizada, se destaca la participación de cosecha y beneficio seguido de podas, que representan el 36% y el 18% del costo total, respectivamente. En cuanto a los costos de insumos, se destaca la participación de instalación seguido de fertilización, que representan el 68% y el 14% del costo total, respectivamente.</t>
  </si>
  <si>
    <t>subió</t>
  </si>
  <si>
    <t>De acuerdo con el comportamiento histórico del sistema productivo, se efectuó un análisis de sensibilidad del margen de utilidad obtenido en la producción de FRESA CAMPO REAL ANTIOQUIA ENTRERRIOS, frente a diferentes escenarios de variación de precios de venta en finca y rendimientos probables (kg/ha).</t>
  </si>
  <si>
    <t>Con un precio ponderado de COP $ 5.792/kg y con un rendimiento por hectárea de 100.000 kg por ciclo; el margen de utilidad obtenido en la producción de fresa es del 68%.</t>
  </si>
  <si>
    <t>El precio mínimo ponderado para cubrir los costos de producción, con un rendimiento de 100.000 kg para todo el ciclo de producción, es COP $ 1.840/kg.</t>
  </si>
  <si>
    <t>El rendimiento mínimo por ha/ciclo para cubrir los costos de producción, con un precio ponderado de COP $ 5.792, es de 31.764 kg/ha para todo el ciclo.</t>
  </si>
  <si>
    <t>El siguiente cuadro presenta diferentes escenarios de rentabilidad para el sistema productivo de FRESA CAMPO REAL ANTIOQUIA ENTRERRIOS, con respecto a diferentes niveles de productividad (kg./ha.) y precios ($/kg.).</t>
  </si>
  <si>
    <t>De acuerdo con el comportamiento histórico del sistema productivo, se efectuó un análisis de sensibilidad del margen de utilidad obtenido en la producción de FRESA CAMPO REAL ANTIOQUIA ENTRERRIOS, frente a diferentes escenarios de variación de precios de venta en finca y rendimientos probables (t/ha)</t>
  </si>
  <si>
    <t>Con un precio ponderado de COP $$ 1.843/kg y con un rendimiento por hectárea de 100.000 kg por ciclo; el margen de utilidad obtenido en la producción de fresa es del 47%.</t>
  </si>
  <si>
    <t>El precio mínimo ponderado para cubrir los costos de producción, con un rendimiento de 100.000 kg para todo el ciclo de producción, es COP $ 969/kg.</t>
  </si>
  <si>
    <t>El rendimiento mínimo por ha/ciclo para cubrir los costos de producción, con un precio ponderado de COP $ 1.843, es de 52.565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</si>
</sst>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96856600</c:v>
                </c:pt>
                <c:pt idx="1">
                  <c:v>183968715.28662428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45170000</c:v>
                </c:pt>
                <c:pt idx="1">
                  <c:v>77405651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51686600</c:v>
                </c:pt>
                <c:pt idx="1">
                  <c:v>106563064.28662428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119640</c:v>
                </c:pt>
                <c:pt idx="1">
                  <c:v>9691448</c:v>
                </c:pt>
                <c:pt idx="3">
                  <c:v>14941834</c:v>
                </c:pt>
                <c:pt idx="4">
                  <c:v>72569595.286624283</c:v>
                </c:pt>
                <c:pt idx="5">
                  <c:v>5674011</c:v>
                </c:pt>
                <c:pt idx="6">
                  <c:v>0</c:v>
                </c:pt>
                <c:pt idx="7">
                  <c:v>2408536</c:v>
                </c:pt>
                <c:pt idx="8">
                  <c:v>0</c:v>
                </c:pt>
                <c:pt idx="9">
                  <c:v>1158000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2027820</c:v>
                </c:pt>
                <c:pt idx="1">
                  <c:v>9598348</c:v>
                </c:pt>
                <c:pt idx="2">
                  <c:v>28200000</c:v>
                </c:pt>
                <c:pt idx="3">
                  <c:v>9733536</c:v>
                </c:pt>
                <c:pt idx="4">
                  <c:v>12028951</c:v>
                </c:pt>
                <c:pt idx="5">
                  <c:v>473158</c:v>
                </c:pt>
                <c:pt idx="6">
                  <c:v>13721582</c:v>
                </c:pt>
                <c:pt idx="7">
                  <c:v>1622256</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0.46635954596795676</c:v>
                </c:pt>
                <c:pt idx="1">
                  <c:v>0.4207544248999161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0.5336404540320433</c:v>
                </c:pt>
                <c:pt idx="1">
                  <c:v>0.5792455751000839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12028.95</v>
      </c>
      <c r="C7" s="13">
        <v>30409.1</v>
      </c>
      <c r="D7" s="13">
        <v>34967.599999999999</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77405.649999999994</v>
      </c>
      <c r="AH7" s="14">
        <v>0.42075442489991605</v>
      </c>
    </row>
    <row r="8" spans="1:34" x14ac:dyDescent="0.2">
      <c r="A8" s="3" t="s">
        <v>122</v>
      </c>
      <c r="B8" s="13">
        <v>72569.600000000006</v>
      </c>
      <c r="C8" s="13">
        <v>21919.759999999998</v>
      </c>
      <c r="D8" s="13">
        <v>12073.71</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106563.06</v>
      </c>
      <c r="AH8" s="14">
        <v>0.5792455751000839</v>
      </c>
    </row>
    <row r="9" spans="1:34" x14ac:dyDescent="0.2">
      <c r="A9" s="7" t="s">
        <v>121</v>
      </c>
      <c r="B9" s="13">
        <v>84598.55</v>
      </c>
      <c r="C9" s="13">
        <v>52328.86</v>
      </c>
      <c r="D9" s="13">
        <v>47041.31</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183968.72</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13200</v>
      </c>
      <c r="D11" s="15">
        <v>19800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33000</v>
      </c>
      <c r="AH11" s="19"/>
    </row>
    <row r="12" spans="1:34" x14ac:dyDescent="0.2">
      <c r="A12" s="3" t="s">
        <v>20</v>
      </c>
      <c r="B12" s="15"/>
      <c r="C12" s="15">
        <v>12000</v>
      </c>
      <c r="D12" s="15">
        <v>18000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30000</v>
      </c>
      <c r="AH12" s="19"/>
    </row>
    <row r="13" spans="1:34" x14ac:dyDescent="0.2">
      <c r="A13" s="3" t="s">
        <v>19</v>
      </c>
      <c r="B13" s="15"/>
      <c r="C13" s="15">
        <v>14800</v>
      </c>
      <c r="D13" s="15">
        <v>22200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37000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7.827</v>
      </c>
      <c r="D15" s="16">
        <v>7.827</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7.827</v>
      </c>
      <c r="AH15" s="19"/>
    </row>
    <row r="16" spans="1:34" x14ac:dyDescent="0.2">
      <c r="A16" s="3" t="s">
        <v>126</v>
      </c>
      <c r="B16" s="16"/>
      <c r="C16" s="16">
        <v>5.87</v>
      </c>
      <c r="D16" s="16">
        <v>5.87</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5.87</v>
      </c>
      <c r="AH16" s="19"/>
    </row>
    <row r="17" spans="1:34" x14ac:dyDescent="0.2">
      <c r="A17" s="3" t="s">
        <v>127</v>
      </c>
      <c r="B17" s="16"/>
      <c r="C17" s="16">
        <v>3.9129999999999998</v>
      </c>
      <c r="D17" s="16">
        <v>3.9129999999999998</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3.9129999999999998</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231668.8</v>
      </c>
      <c r="D19" s="13">
        <v>347503.2</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579172</v>
      </c>
      <c r="AH19" s="19"/>
    </row>
    <row r="20" spans="1:34" x14ac:dyDescent="0.2">
      <c r="A20" s="1" t="s">
        <v>12</v>
      </c>
      <c r="B20" s="17">
        <v>-84598.55</v>
      </c>
      <c r="C20" s="17">
        <v>179339.94</v>
      </c>
      <c r="D20" s="17">
        <v>300461.89</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395203.28</v>
      </c>
      <c r="AH20" s="22"/>
    </row>
    <row r="21" spans="1:34" x14ac:dyDescent="0.2">
      <c r="J21" s="10"/>
      <c r="AG21" s="82">
        <v>2.14820918925072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24470</v>
      </c>
      <c r="D121" s="61">
        <v>20700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45170</v>
      </c>
      <c r="AH121" s="62">
        <v>0.4663595459679567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43858.3</v>
      </c>
      <c r="D122" s="61">
        <v>7828.3</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51686.6</v>
      </c>
      <c r="AH122" s="62">
        <v>0.5336404540320433</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68328.3</v>
      </c>
      <c r="D123" s="61">
        <v>28528.3</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96856.6</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13200</v>
      </c>
      <c r="D125" s="64">
        <v>19800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33000</v>
      </c>
      <c r="AH125" s="54"/>
    </row>
    <row r="126" spans="1:62" s="12" customFormat="1" x14ac:dyDescent="0.2">
      <c r="A126" s="59" t="s">
        <v>20</v>
      </c>
      <c r="B126" s="64"/>
      <c r="C126" s="64">
        <v>12000</v>
      </c>
      <c r="D126" s="64">
        <v>18000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30000</v>
      </c>
      <c r="AH126" s="54"/>
    </row>
    <row r="127" spans="1:62" s="12" customFormat="1" x14ac:dyDescent="0.2">
      <c r="A127" s="59" t="s">
        <v>19</v>
      </c>
      <c r="B127" s="64"/>
      <c r="C127" s="64">
        <v>14800</v>
      </c>
      <c r="D127" s="64">
        <v>22200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37000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2.4900000000000002</v>
      </c>
      <c r="D129" s="65">
        <v>2.4900000000000002</v>
      </c>
      <c r="E129" s="65">
        <v>2.4900000000000002</v>
      </c>
      <c r="F129" s="65">
        <v>2.4900000000000002</v>
      </c>
      <c r="G129" s="65">
        <v>2.4900000000000002</v>
      </c>
      <c r="H129" s="65">
        <v>2.4900000000000002</v>
      </c>
      <c r="I129" s="65">
        <v>2.4900000000000002</v>
      </c>
      <c r="J129" s="65">
        <v>2.4900000000000002</v>
      </c>
      <c r="K129" s="65">
        <v>2.4900000000000002</v>
      </c>
      <c r="L129" s="65">
        <v>2.4900000000000002</v>
      </c>
      <c r="M129" s="65">
        <v>2.4900000000000002</v>
      </c>
      <c r="N129" s="65">
        <v>2.4900000000000002</v>
      </c>
      <c r="O129" s="65">
        <v>2.4900000000000002</v>
      </c>
      <c r="P129" s="65">
        <v>2.4900000000000002</v>
      </c>
      <c r="Q129" s="65">
        <v>2.4900000000000002</v>
      </c>
      <c r="R129" s="65">
        <v>2.4900000000000002</v>
      </c>
      <c r="S129" s="65">
        <v>2.4900000000000002</v>
      </c>
      <c r="T129" s="65">
        <v>2.4900000000000002</v>
      </c>
      <c r="U129" s="65">
        <v>2.4900000000000002</v>
      </c>
      <c r="V129" s="65">
        <v>2.4900000000000002</v>
      </c>
      <c r="W129" s="65">
        <v>2.4900000000000002</v>
      </c>
      <c r="X129" s="65">
        <v>2.4900000000000002</v>
      </c>
      <c r="Y129" s="65">
        <v>2.4900000000000002</v>
      </c>
      <c r="Z129" s="65">
        <v>2.4900000000000002</v>
      </c>
      <c r="AA129" s="65">
        <v>2.4900000000000002</v>
      </c>
      <c r="AB129" s="65">
        <v>2.4900000000000002</v>
      </c>
      <c r="AC129" s="65">
        <v>2.4900000000000002</v>
      </c>
      <c r="AD129" s="65">
        <v>2.4900000000000002</v>
      </c>
      <c r="AE129" s="65">
        <v>2.4900000000000002</v>
      </c>
      <c r="AF129" s="65">
        <v>2.4900000000000002</v>
      </c>
      <c r="AG129" s="65">
        <v>2.4900000000000002</v>
      </c>
      <c r="AH129" s="54"/>
    </row>
    <row r="130" spans="1:40" s="12" customFormat="1" x14ac:dyDescent="0.2">
      <c r="A130" s="59" t="s">
        <v>16</v>
      </c>
      <c r="B130" s="65"/>
      <c r="C130" s="65">
        <v>1.8674999999999999</v>
      </c>
      <c r="D130" s="65">
        <v>1.8674999999999999</v>
      </c>
      <c r="E130" s="65">
        <v>1.8674999999999999</v>
      </c>
      <c r="F130" s="65">
        <v>1.8674999999999999</v>
      </c>
      <c r="G130" s="65">
        <v>1.8674999999999999</v>
      </c>
      <c r="H130" s="65">
        <v>1.8674999999999999</v>
      </c>
      <c r="I130" s="65">
        <v>1.8674999999999999</v>
      </c>
      <c r="J130" s="65">
        <v>1.8674999999999999</v>
      </c>
      <c r="K130" s="65">
        <v>1.8674999999999999</v>
      </c>
      <c r="L130" s="65">
        <v>1.8674999999999999</v>
      </c>
      <c r="M130" s="65">
        <v>1.8674999999999999</v>
      </c>
      <c r="N130" s="65">
        <v>1.8674999999999999</v>
      </c>
      <c r="O130" s="65">
        <v>1.8674999999999999</v>
      </c>
      <c r="P130" s="65">
        <v>1.8674999999999999</v>
      </c>
      <c r="Q130" s="65">
        <v>1.8674999999999999</v>
      </c>
      <c r="R130" s="65">
        <v>1.8674999999999999</v>
      </c>
      <c r="S130" s="65">
        <v>1.8674999999999999</v>
      </c>
      <c r="T130" s="65">
        <v>1.8674999999999999</v>
      </c>
      <c r="U130" s="65">
        <v>1.8674999999999999</v>
      </c>
      <c r="V130" s="65">
        <v>1.8674999999999999</v>
      </c>
      <c r="W130" s="65">
        <v>1.8674999999999999</v>
      </c>
      <c r="X130" s="65">
        <v>1.8674999999999999</v>
      </c>
      <c r="Y130" s="65">
        <v>1.8674999999999999</v>
      </c>
      <c r="Z130" s="65">
        <v>1.8674999999999999</v>
      </c>
      <c r="AA130" s="65">
        <v>1.8674999999999999</v>
      </c>
      <c r="AB130" s="65">
        <v>1.8674999999999999</v>
      </c>
      <c r="AC130" s="65">
        <v>1.8674999999999999</v>
      </c>
      <c r="AD130" s="65">
        <v>1.8674999999999999</v>
      </c>
      <c r="AE130" s="65">
        <v>1.8674999999999999</v>
      </c>
      <c r="AF130" s="65">
        <v>1.8674999999999999</v>
      </c>
      <c r="AG130" s="65">
        <v>1.8674999999999999</v>
      </c>
      <c r="AH130" s="54"/>
    </row>
    <row r="131" spans="1:40" s="12" customFormat="1" x14ac:dyDescent="0.2">
      <c r="A131" s="59" t="s">
        <v>15</v>
      </c>
      <c r="B131" s="65"/>
      <c r="C131" s="65">
        <v>1.2450000000000001</v>
      </c>
      <c r="D131" s="65">
        <v>1.2450000000000001</v>
      </c>
      <c r="E131" s="65">
        <v>1.2450000000000001</v>
      </c>
      <c r="F131" s="65">
        <v>1.2450000000000001</v>
      </c>
      <c r="G131" s="65">
        <v>1.2450000000000001</v>
      </c>
      <c r="H131" s="65">
        <v>1.2450000000000001</v>
      </c>
      <c r="I131" s="65">
        <v>1.2450000000000001</v>
      </c>
      <c r="J131" s="65">
        <v>1.2450000000000001</v>
      </c>
      <c r="K131" s="65">
        <v>1.2450000000000001</v>
      </c>
      <c r="L131" s="65">
        <v>1.2450000000000001</v>
      </c>
      <c r="M131" s="65">
        <v>1.2450000000000001</v>
      </c>
      <c r="N131" s="65">
        <v>1.2450000000000001</v>
      </c>
      <c r="O131" s="65">
        <v>1.2450000000000001</v>
      </c>
      <c r="P131" s="65">
        <v>1.2450000000000001</v>
      </c>
      <c r="Q131" s="65">
        <v>1.2450000000000001</v>
      </c>
      <c r="R131" s="65">
        <v>1.2450000000000001</v>
      </c>
      <c r="S131" s="65">
        <v>1.2450000000000001</v>
      </c>
      <c r="T131" s="65">
        <v>1.2450000000000001</v>
      </c>
      <c r="U131" s="65">
        <v>1.2450000000000001</v>
      </c>
      <c r="V131" s="65">
        <v>1.2450000000000001</v>
      </c>
      <c r="W131" s="65">
        <v>1.2450000000000001</v>
      </c>
      <c r="X131" s="65">
        <v>1.2450000000000001</v>
      </c>
      <c r="Y131" s="65">
        <v>1.2450000000000001</v>
      </c>
      <c r="Z131" s="65">
        <v>1.2450000000000001</v>
      </c>
      <c r="AA131" s="65">
        <v>1.2450000000000001</v>
      </c>
      <c r="AB131" s="65">
        <v>1.2450000000000001</v>
      </c>
      <c r="AC131" s="65">
        <v>1.2450000000000001</v>
      </c>
      <c r="AD131" s="65">
        <v>1.2450000000000001</v>
      </c>
      <c r="AE131" s="65">
        <v>1.2450000000000001</v>
      </c>
      <c r="AF131" s="65">
        <v>1.2450000000000001</v>
      </c>
      <c r="AG131" s="65">
        <v>1.2450000000000001</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73704</v>
      </c>
      <c r="D133" s="61">
        <v>110556</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184260</v>
      </c>
      <c r="AH133" s="54"/>
    </row>
    <row r="134" spans="1:40" s="12" customFormat="1" x14ac:dyDescent="0.2">
      <c r="A134" s="57" t="s">
        <v>12</v>
      </c>
      <c r="B134" s="61"/>
      <c r="C134" s="61">
        <v>5375.7</v>
      </c>
      <c r="D134" s="61">
        <v>82027.7</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87403.4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1200000</v>
      </c>
      <c r="AY8" s="12" t="s">
        <v>4</v>
      </c>
      <c r="AZ8" s="80">
        <v>96600</v>
      </c>
    </row>
    <row r="9" spans="2:59" ht="14.45" customHeight="1" x14ac:dyDescent="0.2">
      <c r="B9" s="126"/>
      <c r="C9" s="126"/>
      <c r="D9" s="126"/>
      <c r="E9" s="126"/>
      <c r="F9" s="126"/>
      <c r="G9" s="126"/>
      <c r="H9" s="126"/>
      <c r="I9" s="126"/>
      <c r="J9" s="28"/>
      <c r="AP9" s="12" t="s">
        <v>8</v>
      </c>
      <c r="AQ9" s="80">
        <v>5680000</v>
      </c>
      <c r="AY9" s="12" t="s">
        <v>8</v>
      </c>
      <c r="AZ9" s="80">
        <v>7200000</v>
      </c>
    </row>
    <row r="10" spans="2:59" ht="14.45" customHeight="1" x14ac:dyDescent="0.2">
      <c r="B10" s="126"/>
      <c r="C10" s="126"/>
      <c r="D10" s="126"/>
      <c r="E10" s="126"/>
      <c r="F10" s="126"/>
      <c r="G10" s="126"/>
      <c r="H10" s="126"/>
      <c r="I10" s="126"/>
      <c r="J10" s="28"/>
      <c r="AP10" s="12" t="s">
        <v>9</v>
      </c>
      <c r="AQ10" s="80">
        <v>16700000</v>
      </c>
      <c r="AY10" s="12" t="s">
        <v>9</v>
      </c>
      <c r="AZ10" s="80">
        <v>0</v>
      </c>
    </row>
    <row r="11" spans="2:59" ht="14.45" customHeight="1" x14ac:dyDescent="0.2">
      <c r="B11" s="67" t="s">
        <v>114</v>
      </c>
      <c r="C11" s="67"/>
      <c r="D11" s="67"/>
      <c r="E11" s="67"/>
      <c r="F11" s="67"/>
      <c r="G11" s="67"/>
      <c r="H11" s="67"/>
      <c r="I11" s="67"/>
      <c r="AP11" s="12" t="s">
        <v>7</v>
      </c>
      <c r="AQ11" s="80">
        <v>5760000</v>
      </c>
      <c r="AY11" s="12" t="s">
        <v>7</v>
      </c>
      <c r="AZ11" s="80">
        <v>9000000</v>
      </c>
    </row>
    <row r="12" spans="2:59" ht="14.45" customHeight="1" x14ac:dyDescent="0.2">
      <c r="B12" s="67"/>
      <c r="C12" s="67"/>
      <c r="D12" s="67"/>
      <c r="E12" s="67"/>
      <c r="F12" s="67"/>
      <c r="G12" s="67"/>
      <c r="H12" s="67"/>
      <c r="I12" s="67"/>
      <c r="AP12" s="12" t="s">
        <v>3</v>
      </c>
      <c r="AQ12" s="80">
        <v>6470000</v>
      </c>
      <c r="AY12" s="12" t="s">
        <v>3</v>
      </c>
      <c r="AZ12" s="80">
        <v>31400000</v>
      </c>
    </row>
    <row r="13" spans="2:59" ht="14.45" customHeight="1" x14ac:dyDescent="0.2">
      <c r="B13" s="67"/>
      <c r="C13" s="67"/>
      <c r="D13" s="67"/>
      <c r="E13" s="67"/>
      <c r="F13" s="67"/>
      <c r="G13" s="67"/>
      <c r="H13" s="67"/>
      <c r="I13" s="67"/>
      <c r="AP13" s="12" t="s">
        <v>6</v>
      </c>
      <c r="AQ13" s="80">
        <v>280000</v>
      </c>
      <c r="AY13" s="12" t="s">
        <v>6</v>
      </c>
      <c r="AZ13" s="80">
        <v>2450000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8120000</v>
      </c>
      <c r="AY16" s="12" t="s">
        <v>5</v>
      </c>
      <c r="AZ16" s="80">
        <v>0</v>
      </c>
    </row>
    <row r="17" spans="42:59" ht="14.45" customHeight="1" x14ac:dyDescent="0.2">
      <c r="AP17" s="12" t="s">
        <v>60</v>
      </c>
      <c r="AQ17" s="80">
        <v>960000</v>
      </c>
      <c r="AY17" s="12" t="s">
        <v>60</v>
      </c>
      <c r="AZ17" s="80">
        <v>1040000</v>
      </c>
    </row>
    <row r="18" spans="42:59" x14ac:dyDescent="0.2">
      <c r="AP18" s="12" t="s">
        <v>10</v>
      </c>
      <c r="AQ18" s="80">
        <v>0</v>
      </c>
      <c r="AY18" s="12" t="s">
        <v>10</v>
      </c>
      <c r="AZ18" s="80">
        <v>0</v>
      </c>
    </row>
    <row r="19" spans="42:59" x14ac:dyDescent="0.2">
      <c r="AP19" s="12" t="s">
        <v>76</v>
      </c>
      <c r="AQ19" s="80">
        <v>0</v>
      </c>
      <c r="AY19" s="12" t="s">
        <v>76</v>
      </c>
      <c r="AZ19" s="80">
        <v>500000</v>
      </c>
    </row>
    <row r="20" spans="42:59" ht="15" x14ac:dyDescent="0.25">
      <c r="AP20" s="68" t="s">
        <v>77</v>
      </c>
      <c r="AQ20" s="81">
        <v>45170000</v>
      </c>
      <c r="AY20" s="68" t="s">
        <v>77</v>
      </c>
      <c r="AZ20" s="81">
        <v>51686600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2027820</v>
      </c>
      <c r="AY27" s="12" t="s">
        <v>4</v>
      </c>
      <c r="AZ27" s="80">
        <v>119640</v>
      </c>
    </row>
    <row r="28" spans="42:59" x14ac:dyDescent="0.2">
      <c r="AP28" s="12" t="s">
        <v>8</v>
      </c>
      <c r="AQ28" s="80">
        <v>9598348</v>
      </c>
      <c r="AY28" s="12" t="s">
        <v>8</v>
      </c>
      <c r="AZ28" s="80">
        <v>9691448</v>
      </c>
    </row>
    <row r="29" spans="42:59" ht="14.45" customHeight="1" x14ac:dyDescent="0.2">
      <c r="AP29" s="12" t="s">
        <v>9</v>
      </c>
      <c r="AQ29" s="80">
        <v>28200000</v>
      </c>
      <c r="AY29" s="12" t="s">
        <v>9</v>
      </c>
      <c r="AZ29" s="80"/>
    </row>
    <row r="30" spans="42:59" x14ac:dyDescent="0.2">
      <c r="AP30" s="12" t="s">
        <v>7</v>
      </c>
      <c r="AQ30" s="80">
        <v>9733536</v>
      </c>
      <c r="AY30" s="12" t="s">
        <v>7</v>
      </c>
      <c r="AZ30" s="80">
        <v>14941834</v>
      </c>
    </row>
    <row r="31" spans="42:59" x14ac:dyDescent="0.2">
      <c r="AP31" s="12" t="s">
        <v>3</v>
      </c>
      <c r="AQ31" s="80">
        <v>12028951</v>
      </c>
      <c r="AY31" s="12" t="s">
        <v>3</v>
      </c>
      <c r="AZ31" s="80">
        <v>72569595.286624283</v>
      </c>
    </row>
    <row r="32" spans="42:59" ht="14.45" customHeight="1" x14ac:dyDescent="0.2">
      <c r="AP32" s="12" t="s">
        <v>6</v>
      </c>
      <c r="AQ32" s="80">
        <v>473158</v>
      </c>
      <c r="AY32" s="12" t="s">
        <v>6</v>
      </c>
      <c r="AZ32" s="80">
        <v>5674011</v>
      </c>
    </row>
    <row r="33" spans="2:56" ht="14.45" customHeight="1" x14ac:dyDescent="0.2">
      <c r="AP33" s="12" t="s">
        <v>5</v>
      </c>
      <c r="AQ33" s="80">
        <v>13721582</v>
      </c>
      <c r="AY33" s="12" t="s">
        <v>5</v>
      </c>
      <c r="AZ33" s="80">
        <v>0</v>
      </c>
    </row>
    <row r="34" spans="2:56" x14ac:dyDescent="0.2">
      <c r="AP34" s="12" t="s">
        <v>60</v>
      </c>
      <c r="AQ34" s="80">
        <v>1622256</v>
      </c>
      <c r="AY34" s="12" t="s">
        <v>60</v>
      </c>
      <c r="AZ34" s="80">
        <v>2408536</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1158000</v>
      </c>
    </row>
    <row r="37" spans="2:56" ht="14.45" customHeight="1" x14ac:dyDescent="0.25">
      <c r="B37" s="126"/>
      <c r="C37" s="126"/>
      <c r="D37" s="126"/>
      <c r="E37" s="126"/>
      <c r="F37" s="126"/>
      <c r="G37" s="126"/>
      <c r="H37" s="126"/>
      <c r="I37" s="126"/>
      <c r="AP37" s="68" t="s">
        <v>77</v>
      </c>
      <c r="AQ37" s="81">
        <v>77405651</v>
      </c>
      <c r="AY37" s="68" t="s">
        <v>77</v>
      </c>
      <c r="AZ37" s="81">
        <v>106563064.28662428</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96856600</v>
      </c>
      <c r="AR41" s="101">
        <v>45170000</v>
      </c>
      <c r="AS41" s="101">
        <v>51686600</v>
      </c>
      <c r="AV41" s="12" t="s">
        <v>132</v>
      </c>
      <c r="AW41" s="82">
        <v>0.46635954596795676</v>
      </c>
      <c r="AX41" s="82">
        <v>0.5336404540320433</v>
      </c>
    </row>
    <row r="42" spans="2:56" ht="15" x14ac:dyDescent="0.2">
      <c r="B42" s="29"/>
      <c r="C42" s="29"/>
      <c r="D42" s="29"/>
      <c r="E42" s="29"/>
      <c r="F42" s="29"/>
      <c r="G42" s="29"/>
      <c r="H42" s="29"/>
      <c r="I42" s="29"/>
      <c r="AP42" s="12" t="s">
        <v>131</v>
      </c>
      <c r="AQ42" s="101">
        <v>183968715.28662428</v>
      </c>
      <c r="AR42" s="101">
        <v>77405651</v>
      </c>
      <c r="AS42" s="101">
        <v>106563064.28662428</v>
      </c>
      <c r="AV42" s="12" t="s">
        <v>131</v>
      </c>
      <c r="AW42" s="82">
        <v>0.4207544248999161</v>
      </c>
      <c r="AX42" s="82">
        <v>0.5792455751000839</v>
      </c>
    </row>
    <row r="43" spans="2:56" x14ac:dyDescent="0.2">
      <c r="BD43" s="83">
        <v>63937838571974.57</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0.68235909194505262</v>
      </c>
    </row>
    <row r="54" spans="2:55" x14ac:dyDescent="0.2">
      <c r="BA54" s="12" t="s">
        <v>88</v>
      </c>
      <c r="BC54" s="85">
        <v>0.47434820362531205</v>
      </c>
    </row>
    <row r="55" spans="2:55" ht="15" thickBot="1" x14ac:dyDescent="0.25">
      <c r="BA55" s="12" t="s">
        <v>89</v>
      </c>
      <c r="BC55" s="85" t="s">
        <v>131</v>
      </c>
    </row>
    <row r="56" spans="2:55" ht="16.5" thickTop="1" thickBot="1" x14ac:dyDescent="0.3">
      <c r="BA56" s="86" t="s">
        <v>82</v>
      </c>
      <c r="BB56" s="86"/>
      <c r="BC56" s="84">
        <v>96856600</v>
      </c>
    </row>
    <row r="57" spans="2:55" ht="16.5" thickTop="1" thickBot="1" x14ac:dyDescent="0.3">
      <c r="BA57" s="87" t="s">
        <v>83</v>
      </c>
      <c r="BB57" s="87"/>
      <c r="BC57" s="88">
        <v>43346</v>
      </c>
    </row>
    <row r="58" spans="2:55" ht="16.5" thickTop="1" thickBot="1" x14ac:dyDescent="0.3">
      <c r="BA58" s="87" t="s">
        <v>84</v>
      </c>
      <c r="BB58" s="87"/>
      <c r="BC58" s="89">
        <v>1.8993926617971753</v>
      </c>
    </row>
    <row r="59" spans="2:55" ht="16.5" thickTop="1" thickBot="1" x14ac:dyDescent="0.3">
      <c r="BA59" s="86" t="s">
        <v>85</v>
      </c>
      <c r="BB59" s="86" t="s">
        <v>65</v>
      </c>
      <c r="BC59" s="84">
        <v>184260</v>
      </c>
    </row>
    <row r="60" spans="2:55" ht="16.5" thickTop="1" thickBot="1" x14ac:dyDescent="0.3">
      <c r="I60" s="53" t="s">
        <v>113</v>
      </c>
      <c r="BA60" s="87" t="s">
        <v>86</v>
      </c>
      <c r="BB60" s="87"/>
      <c r="BC60" s="89">
        <v>3.1432323890155214</v>
      </c>
    </row>
    <row r="61" spans="2:55" ht="16.5" thickTop="1" thickBot="1" x14ac:dyDescent="0.3">
      <c r="BA61" s="86" t="s">
        <v>85</v>
      </c>
      <c r="BB61" s="86" t="s">
        <v>65</v>
      </c>
      <c r="BC61" s="84">
        <v>579172</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1839.69</v>
      </c>
      <c r="J11" s="10"/>
      <c r="K11" s="10"/>
    </row>
    <row r="12" spans="2:57" ht="14.45" customHeight="1" thickBot="1" x14ac:dyDescent="0.25">
      <c r="B12" s="10"/>
      <c r="C12" s="10"/>
      <c r="D12" s="10"/>
      <c r="E12" s="10"/>
      <c r="F12" s="10"/>
      <c r="G12" s="35" t="s">
        <v>93</v>
      </c>
      <c r="H12" s="36" t="s">
        <v>94</v>
      </c>
      <c r="I12" s="37">
        <v>84598550</v>
      </c>
      <c r="J12" s="10"/>
      <c r="K12" s="10"/>
    </row>
    <row r="13" spans="2:57" ht="14.45" customHeight="1" thickBot="1" x14ac:dyDescent="0.25">
      <c r="B13" s="10"/>
      <c r="C13" s="10"/>
      <c r="D13" s="10"/>
      <c r="E13" s="10"/>
      <c r="F13" s="10"/>
      <c r="G13" s="35" t="s">
        <v>95</v>
      </c>
      <c r="H13" s="36" t="s">
        <v>94</v>
      </c>
      <c r="I13" s="37">
        <v>24675370</v>
      </c>
      <c r="J13" s="10"/>
      <c r="K13" s="10"/>
    </row>
    <row r="14" spans="2:57" ht="14.45" customHeight="1" thickBot="1" x14ac:dyDescent="0.25">
      <c r="B14" s="10"/>
      <c r="C14" s="10"/>
      <c r="D14" s="10"/>
      <c r="E14" s="10"/>
      <c r="F14" s="10"/>
      <c r="G14" s="35" t="s">
        <v>96</v>
      </c>
      <c r="H14" s="36" t="s">
        <v>97</v>
      </c>
      <c r="I14" s="38">
        <v>100</v>
      </c>
      <c r="J14" s="10"/>
      <c r="K14" s="10"/>
    </row>
    <row r="15" spans="2:57" ht="14.45" customHeight="1" thickBot="1" x14ac:dyDescent="0.25">
      <c r="B15" s="10"/>
      <c r="C15" s="10"/>
      <c r="D15" s="10"/>
      <c r="E15" s="10"/>
      <c r="F15" s="10"/>
      <c r="G15" s="35" t="s">
        <v>98</v>
      </c>
      <c r="H15" s="36" t="s">
        <v>67</v>
      </c>
      <c r="I15" s="39">
        <v>214.82091892507199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1839.69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31764.090805494743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5.7917199999999998</v>
      </c>
      <c r="AT30" s="92">
        <v>100000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579172</v>
      </c>
      <c r="AV39" s="94">
        <v>5.79</v>
      </c>
      <c r="AW39" s="95">
        <v>3.1432323890155214</v>
      </c>
    </row>
    <row r="40" spans="2:49" ht="14.45" customHeight="1" x14ac:dyDescent="0.2">
      <c r="B40" s="10"/>
      <c r="C40" s="40"/>
      <c r="D40" s="44" t="s">
        <v>109</v>
      </c>
      <c r="E40" s="70">
        <v>4.3437900000000003</v>
      </c>
      <c r="F40" s="70">
        <v>4.6333760000000002</v>
      </c>
      <c r="G40" s="70">
        <v>4.9229620000000001</v>
      </c>
      <c r="H40" s="70">
        <v>5.212548</v>
      </c>
      <c r="I40" s="70">
        <v>5.5021339999999999</v>
      </c>
      <c r="J40" s="45">
        <v>5.7917199999999998</v>
      </c>
      <c r="K40" s="70">
        <v>6.0813059999999997</v>
      </c>
      <c r="L40" s="70">
        <v>6.3708919999999996</v>
      </c>
      <c r="M40" s="70">
        <v>6.6604779999999995</v>
      </c>
      <c r="N40" s="70">
        <v>6.9500639999999994</v>
      </c>
      <c r="O40" s="70">
        <v>7.2396499999999993</v>
      </c>
      <c r="AT40" s="12" t="s">
        <v>62</v>
      </c>
      <c r="AU40" s="93">
        <v>183968.72</v>
      </c>
      <c r="AV40" s="94">
        <v>1.84</v>
      </c>
      <c r="AW40" s="95">
        <v>1.899392710460619</v>
      </c>
    </row>
    <row r="41" spans="2:49" x14ac:dyDescent="0.2">
      <c r="B41" s="10"/>
      <c r="C41" s="46">
        <v>-0.2</v>
      </c>
      <c r="D41" s="47">
        <v>58140</v>
      </c>
      <c r="E41" s="104">
        <v>0.37277658180151496</v>
      </c>
      <c r="F41" s="104">
        <v>0.46429502058828276</v>
      </c>
      <c r="G41" s="104">
        <v>0.55581345937505033</v>
      </c>
      <c r="H41" s="104">
        <v>0.64733189816181791</v>
      </c>
      <c r="I41" s="104">
        <v>0.73885033694858548</v>
      </c>
      <c r="J41" s="104">
        <v>0.83036877573535328</v>
      </c>
      <c r="K41" s="104">
        <v>0.92188721452212086</v>
      </c>
      <c r="L41" s="104">
        <v>1.0134056533088884</v>
      </c>
      <c r="M41" s="104">
        <v>1.104924092095656</v>
      </c>
      <c r="N41" s="104">
        <v>1.1964425308824236</v>
      </c>
      <c r="O41" s="104">
        <v>1.2879609696691912</v>
      </c>
      <c r="AT41" s="12" t="s">
        <v>61</v>
      </c>
      <c r="AU41" s="93">
        <v>395203.28</v>
      </c>
      <c r="AV41" s="94"/>
      <c r="AW41" s="95">
        <v>0.68235909194505262</v>
      </c>
    </row>
    <row r="42" spans="2:49" x14ac:dyDescent="0.2">
      <c r="B42" s="10"/>
      <c r="C42" s="46">
        <v>-0.15</v>
      </c>
      <c r="D42" s="47">
        <v>72675</v>
      </c>
      <c r="E42" s="104">
        <v>0.71597072725189381</v>
      </c>
      <c r="F42" s="104">
        <v>0.83036877573535328</v>
      </c>
      <c r="G42" s="104">
        <v>0.94476682421881297</v>
      </c>
      <c r="H42" s="104">
        <v>1.0591648727022722</v>
      </c>
      <c r="I42" s="104">
        <v>1.1735629211857317</v>
      </c>
      <c r="J42" s="104">
        <v>1.2879609696691916</v>
      </c>
      <c r="K42" s="104">
        <v>1.4023590181526511</v>
      </c>
      <c r="L42" s="104">
        <v>1.5167570666361105</v>
      </c>
      <c r="M42" s="104">
        <v>1.63115511511957</v>
      </c>
      <c r="N42" s="104">
        <v>1.7455531636030295</v>
      </c>
      <c r="O42" s="104">
        <v>1.8599512120864894</v>
      </c>
    </row>
    <row r="43" spans="2:49" x14ac:dyDescent="0.2">
      <c r="B43" s="10"/>
      <c r="C43" s="46">
        <v>-0.1</v>
      </c>
      <c r="D43" s="47">
        <v>85500</v>
      </c>
      <c r="E43" s="104">
        <v>1.0187890908845811</v>
      </c>
      <c r="F43" s="104">
        <v>1.1533750302768859</v>
      </c>
      <c r="G43" s="104">
        <v>1.2879609696691916</v>
      </c>
      <c r="H43" s="104">
        <v>1.4225469090614968</v>
      </c>
      <c r="I43" s="104">
        <v>1.5571328484538025</v>
      </c>
      <c r="J43" s="104">
        <v>1.6917187878461077</v>
      </c>
      <c r="K43" s="104">
        <v>1.826304727238413</v>
      </c>
      <c r="L43" s="104">
        <v>1.9608906666307182</v>
      </c>
      <c r="M43" s="104">
        <v>2.0954766060230234</v>
      </c>
      <c r="N43" s="104">
        <v>2.2300625454153291</v>
      </c>
      <c r="O43" s="104">
        <v>2.3646484848076343</v>
      </c>
      <c r="AU43" s="12">
        <v>351936.6</v>
      </c>
    </row>
    <row r="44" spans="2:49" x14ac:dyDescent="0.2">
      <c r="B44" s="10"/>
      <c r="C44" s="46">
        <v>-0.05</v>
      </c>
      <c r="D44" s="47">
        <v>95000</v>
      </c>
      <c r="E44" s="104">
        <v>1.2430989898717568</v>
      </c>
      <c r="F44" s="104">
        <v>1.3926389225298736</v>
      </c>
      <c r="G44" s="104">
        <v>1.5421788551879909</v>
      </c>
      <c r="H44" s="104">
        <v>1.6917187878461077</v>
      </c>
      <c r="I44" s="104">
        <v>1.8412587205042246</v>
      </c>
      <c r="J44" s="104">
        <v>1.9907986531623418</v>
      </c>
      <c r="K44" s="104">
        <v>2.1403385858204587</v>
      </c>
      <c r="L44" s="104">
        <v>2.2898785184785759</v>
      </c>
      <c r="M44" s="104">
        <v>2.4394184511366928</v>
      </c>
      <c r="N44" s="104">
        <v>2.58895838379481</v>
      </c>
      <c r="O44" s="104">
        <v>2.7384983164529269</v>
      </c>
      <c r="AU44" s="12">
        <v>275072.74400000001</v>
      </c>
    </row>
    <row r="45" spans="2:49" x14ac:dyDescent="0.2">
      <c r="B45" s="10"/>
      <c r="C45" s="42" t="s">
        <v>107</v>
      </c>
      <c r="D45" s="48">
        <v>100000</v>
      </c>
      <c r="E45" s="104">
        <v>1.3611568314439539</v>
      </c>
      <c r="F45" s="104">
        <v>1.5185672868735511</v>
      </c>
      <c r="G45" s="104">
        <v>1.6759777423031479</v>
      </c>
      <c r="H45" s="104">
        <v>1.8333881977327451</v>
      </c>
      <c r="I45" s="104">
        <v>1.9907986531623418</v>
      </c>
      <c r="J45" s="104">
        <v>2.148209108591939</v>
      </c>
      <c r="K45" s="104">
        <v>2.3056195640215358</v>
      </c>
      <c r="L45" s="104">
        <v>2.4630300194511325</v>
      </c>
      <c r="M45" s="104">
        <v>2.6204404748807293</v>
      </c>
      <c r="N45" s="104">
        <v>2.777850930310326</v>
      </c>
      <c r="O45" s="104">
        <v>2.9352613857399228</v>
      </c>
    </row>
    <row r="46" spans="2:49" ht="14.45" customHeight="1" x14ac:dyDescent="0.2">
      <c r="B46" s="10"/>
      <c r="C46" s="46">
        <v>0.05</v>
      </c>
      <c r="D46" s="47">
        <v>105000</v>
      </c>
      <c r="E46" s="104">
        <v>1.4792146730161519</v>
      </c>
      <c r="F46" s="104">
        <v>1.6444956512172291</v>
      </c>
      <c r="G46" s="104">
        <v>1.8097766294183053</v>
      </c>
      <c r="H46" s="104">
        <v>1.9750576076193824</v>
      </c>
      <c r="I46" s="104">
        <v>2.1403385858204587</v>
      </c>
      <c r="J46" s="104">
        <v>2.3056195640215358</v>
      </c>
      <c r="K46" s="104">
        <v>2.4709005422226125</v>
      </c>
      <c r="L46" s="104">
        <v>2.6361815204236891</v>
      </c>
      <c r="M46" s="104">
        <v>2.8014624986247658</v>
      </c>
      <c r="N46" s="104">
        <v>2.9667434768258429</v>
      </c>
      <c r="O46" s="104">
        <v>3.1320244550269187</v>
      </c>
    </row>
    <row r="47" spans="2:49" x14ac:dyDescent="0.2">
      <c r="B47" s="10"/>
      <c r="C47" s="46">
        <v>0.1</v>
      </c>
      <c r="D47" s="47">
        <v>115500</v>
      </c>
      <c r="E47" s="104">
        <v>1.7271361403177674</v>
      </c>
      <c r="F47" s="104">
        <v>1.9089452163389518</v>
      </c>
      <c r="G47" s="104">
        <v>2.0907542923601361</v>
      </c>
      <c r="H47" s="104">
        <v>2.2725633683813204</v>
      </c>
      <c r="I47" s="104">
        <v>2.4543724444025048</v>
      </c>
      <c r="J47" s="104">
        <v>2.6361815204236891</v>
      </c>
      <c r="K47" s="104">
        <v>2.8179905964448739</v>
      </c>
      <c r="L47" s="104">
        <v>2.9997996724660583</v>
      </c>
      <c r="M47" s="104">
        <v>3.1816087484872426</v>
      </c>
      <c r="N47" s="104">
        <v>3.363417824508427</v>
      </c>
      <c r="O47" s="104">
        <v>3.5452269005296113</v>
      </c>
    </row>
    <row r="48" spans="2:49" x14ac:dyDescent="0.2">
      <c r="B48" s="10"/>
      <c r="C48" s="46">
        <v>0.15</v>
      </c>
      <c r="D48" s="47">
        <v>132825</v>
      </c>
      <c r="E48" s="104">
        <v>2.1362065613654324</v>
      </c>
      <c r="F48" s="104">
        <v>2.3452869987897942</v>
      </c>
      <c r="G48" s="104">
        <v>2.5543674362141564</v>
      </c>
      <c r="H48" s="104">
        <v>2.7634478736385186</v>
      </c>
      <c r="I48" s="104">
        <v>2.9725283110628804</v>
      </c>
      <c r="J48" s="104">
        <v>3.1816087484872426</v>
      </c>
      <c r="K48" s="104">
        <v>3.3906891859116044</v>
      </c>
      <c r="L48" s="104">
        <v>3.5997696233359671</v>
      </c>
      <c r="M48" s="104">
        <v>3.8088500607603288</v>
      </c>
      <c r="N48" s="104">
        <v>4.0179304981846906</v>
      </c>
      <c r="O48" s="104">
        <v>4.2270109356090524</v>
      </c>
    </row>
    <row r="49" spans="2:45" ht="15" thickBot="1" x14ac:dyDescent="0.25">
      <c r="B49" s="10"/>
      <c r="C49" s="46">
        <v>0.2</v>
      </c>
      <c r="D49" s="49">
        <v>159390</v>
      </c>
      <c r="E49" s="104">
        <v>2.7634478736385186</v>
      </c>
      <c r="F49" s="104">
        <v>3.0143443985477534</v>
      </c>
      <c r="G49" s="104">
        <v>3.2652409234569877</v>
      </c>
      <c r="H49" s="104">
        <v>3.516137448366222</v>
      </c>
      <c r="I49" s="104">
        <v>3.7670339732754563</v>
      </c>
      <c r="J49" s="104">
        <v>4.0179304981846906</v>
      </c>
      <c r="K49" s="104">
        <v>4.2688270230939258</v>
      </c>
      <c r="L49" s="104">
        <v>4.5197235480031601</v>
      </c>
      <c r="M49" s="104">
        <v>4.7706200729123944</v>
      </c>
      <c r="N49" s="104">
        <v>5.0215165978216287</v>
      </c>
      <c r="O49" s="104">
        <v>5.2724131227308639</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100000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968.57</v>
      </c>
      <c r="BA66" s="12" t="s">
        <v>65</v>
      </c>
    </row>
    <row r="67" spans="2:55" x14ac:dyDescent="0.2">
      <c r="B67" s="10"/>
      <c r="C67" s="10"/>
      <c r="D67" s="10"/>
      <c r="E67" s="10"/>
      <c r="F67" s="10"/>
      <c r="G67" s="10"/>
      <c r="H67" s="10"/>
      <c r="I67" s="10"/>
      <c r="J67" s="10"/>
      <c r="K67" s="10"/>
      <c r="AS67" s="12" t="s">
        <v>11</v>
      </c>
      <c r="AT67" s="93">
        <v>184260</v>
      </c>
      <c r="AU67" s="94">
        <v>1.84</v>
      </c>
      <c r="AV67" s="95">
        <v>1</v>
      </c>
      <c r="AX67" s="12" t="s">
        <v>64</v>
      </c>
      <c r="AZ67" s="64">
        <v>52565.179637468798</v>
      </c>
      <c r="BA67" s="12" t="s">
        <v>63</v>
      </c>
    </row>
    <row r="68" spans="2:55" x14ac:dyDescent="0.2">
      <c r="B68" s="10"/>
      <c r="C68" s="10"/>
      <c r="D68" s="10"/>
      <c r="E68" s="10"/>
      <c r="F68" s="10"/>
      <c r="G68" s="10"/>
      <c r="H68" s="10"/>
      <c r="I68" s="10"/>
      <c r="J68" s="10"/>
      <c r="K68" s="10"/>
      <c r="AS68" s="12" t="s">
        <v>62</v>
      </c>
      <c r="AT68" s="93">
        <v>96856.6</v>
      </c>
      <c r="AU68" s="94">
        <v>0.97</v>
      </c>
      <c r="AV68" s="95">
        <v>0.52565179637468795</v>
      </c>
    </row>
    <row r="69" spans="2:55" x14ac:dyDescent="0.2">
      <c r="B69" s="10"/>
      <c r="C69" s="10"/>
      <c r="D69" s="10"/>
      <c r="E69" s="10"/>
      <c r="F69" s="10"/>
      <c r="G69" s="10"/>
      <c r="H69" s="10"/>
      <c r="I69" s="10"/>
      <c r="J69" s="10"/>
      <c r="K69" s="10"/>
      <c r="AS69" s="12" t="s">
        <v>61</v>
      </c>
      <c r="AT69" s="93">
        <v>87403.4</v>
      </c>
      <c r="AU69" s="94"/>
      <c r="AV69" s="95">
        <v>0.47434820362531205</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1.8426</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1.38195</v>
      </c>
      <c r="AU86" s="98">
        <v>1.4740800000000001</v>
      </c>
      <c r="AV86" s="98">
        <v>1.5662100000000001</v>
      </c>
      <c r="AW86" s="98">
        <v>1.6583399999999999</v>
      </c>
      <c r="AX86" s="98">
        <v>1.75047</v>
      </c>
      <c r="AY86" s="99">
        <v>1.8426</v>
      </c>
      <c r="AZ86" s="98">
        <v>1.9347300000000001</v>
      </c>
      <c r="BA86" s="98">
        <v>2.0268600000000001</v>
      </c>
      <c r="BB86" s="98">
        <v>2.1189900000000002</v>
      </c>
      <c r="BC86" s="98">
        <v>2.2111200000000002</v>
      </c>
      <c r="BD86" s="98">
        <v>2.3032500000000002</v>
      </c>
    </row>
    <row r="87" spans="2:56" x14ac:dyDescent="0.2">
      <c r="B87" s="10"/>
      <c r="C87" s="10"/>
      <c r="D87" s="10"/>
      <c r="E87" s="10"/>
      <c r="F87" s="10"/>
      <c r="G87" s="10"/>
      <c r="H87" s="10"/>
      <c r="I87" s="10"/>
      <c r="J87" s="10"/>
      <c r="K87" s="10"/>
      <c r="AR87" s="12">
        <v>-0.2</v>
      </c>
      <c r="AS87" s="98">
        <v>58140</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72675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85500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95000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100000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105000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115500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132825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159390</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2024-12-02T21:44:30Z</dcterms:modified>
</cp:coreProperties>
</file>