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053338BF-561A-4CF7-85C2-0E11B22D518A}"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<sst xmlns="http://schemas.openxmlformats.org/spreadsheetml/2006/main" count="350" uniqueCount="161">
  <si>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</si>
  <si>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</si>
  <si>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</si>
  <si>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</si>
  <si>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</si>
  <si>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</si>
  <si>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</si>
  <si>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</si>
  <si>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</si>
  <si>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</si>
  <si>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</si>
  <si>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</si>
  <si>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</si>
  <si>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</si>
  <si>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</si>
  <si>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</si>
  <si>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</si>
  <si>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</si>
  <si>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</si>
  <si>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</si>
  <si>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</si>
  <si>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</si>
  <si>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</si>
  <si>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</si>
  <si>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</si>
  <si>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</si>
  <si>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</si>
  <si>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</si>
  <si>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</si>
  <si>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</si>
  <si>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</si>
  <si>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</si>
  <si>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</si>
  <si>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</si>
  <si>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</si>
  <si>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</si>
  <si>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</si>
  <si>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</si>
  <si>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</si>
  <si>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</si>
  <si>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</si>
  <si>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</si>
  <si>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</si>
  <si>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</si>
  <si>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</si>
  <si>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</si>
  <si>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</si>
  <si>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</si>
  <si>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</si>
  <si>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</si>
  <si>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</si>
  <si>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</si>
  <si>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</si>
  <si>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</si>
  <si>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</si>
  <si>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</si>
  <si>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</si>
  <si>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</si>
  <si>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</si>
  <si>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</si>
  <si>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</si>
  <si>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</si>
  <si>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</si>
  <si>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</si>
  <si>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</si>
  <si>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</si>
  <si>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</si>
  <si>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</si>
  <si>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</si>
  <si>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</si>
  <si>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</si>
  <si>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</si>
  <si>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</si>
  <si>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</si>
  <si>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</si>
  <si>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</si>
  <si>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</si>
  <si>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</si>
  <si>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</si>
  <si>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</si>
  <si>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</si>
  <si>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</si>
  <si>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</si>
  <si>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</si>
  <si>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</si>
  <si>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</si>
  <si>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</si>
  <si>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</si>
  <si>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</si>
  <si>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</si>
  <si>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</si>
  <si>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</si>
  <si>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</si>
  <si>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</si>
  <si>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</si>
  <si>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</si>
  <si>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</si>
  <si>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</si>
  <si>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</si>
  <si>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</si>
  <si>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</si>
  <si>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</si>
  <si>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</si>
  <si>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</si>
  <si>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</si>
  <si>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</si>
  <si>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</si>
  <si>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</si>
  <si>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</si>
  <si>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</si>
  <si>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</si>
  <si>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</si>
  <si>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</si>
  <si>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</si>
  <si>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</si>
  <si>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</si>
  <si>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</si>
  <si>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</si>
  <si>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</si>
  <si>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</si>
  <si>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</si>
  <si>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</si>
  <si>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</si>
  <si>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</si>
  <si>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MORA CASTILLA HUILA ISNOS</t>
  </si>
  <si>
    <t>Huila</t>
  </si>
  <si>
    <t>Material de propagacion: Colino/Plántula // Distancia de siembra: 2,5 x 2,8 // Densidad de siembra - Plantas/Ha.: 1.429 // Duracion del ciclo: 10 años // Productividad/Ha/Ciclo: 132.859 kg // Inicio de Produccion desde la siembra: año 1  // Duracion de la etapa productiva: 10 años // Productividad promedio en etapa productiva  // Cultivo asociado: NA // Productividad promedio etapa productiva: 13.286 kg // % Rendimiento 1ra. Calidad: 100 // % Rendimiento 2da. Calidad: 0 // Precio de venta ponderado por calidad: $3.844 // Valor Jornal: $71.842 // Otros: NA</t>
  </si>
  <si>
    <t>2024 Q2</t>
  </si>
  <si>
    <t>2017 Q3</t>
  </si>
  <si>
    <t>El presente documento corresponde a una actualización del documento PDF de la AgroGuía correspondiente a Mora Castilla Huila Isnos publicada en la página web, y consta de las siguientes partes:</t>
  </si>
  <si>
    <t>- Flujo anualizado de los ingresos (precio y rendimiento) y los costos de producción para una hectárea de
Mora Castilla Huila Isnos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</si>
  <si>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Mora Castilla Huila Isnos.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</si>
  <si>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</si>
  <si>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</si>
  <si>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</si>
  <si>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</si>
  <si>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Mora Castilla Huila Isnos. La participación se encuentra actualizada al 2024 Q2.</t>
  </si>
  <si>
    <t>Sostenimiento Año1 ***</t>
  </si>
  <si>
    <t>Sub Total Ingresos millones [(CxG)]</t>
  </si>
  <si>
    <t>** Los costos de instalación comprenden tanto los gastos relacionados con la mano de obra como aquellos asociados con los insumos necesarios hasta completar la siembra de las plantas. Para el caso de Mora Castilla Huila Isnos, en lo que respecta a la mano de obra incluye actividades como la preparación del terreno, la siembra, el trazado y el ahoyado, entre otras, y ascienden a un total de $3,5 millones de pesos (equivalente a 49 jornales). En cuanto a los insumos, se incluyen los gastos relacionados con el material vegetal y las enmiendas, que en conjunto ascienden a  $4,3 millones.</t>
  </si>
  <si>
    <t>*** Los costos de sostenimiento del año 1 comprenden tanto los gastos relacionados con la mano de obra como aquellos asociados con los insumos necesarios desde el momento de la siembra de las plantas hasta finalizar el año 1. Para el caso de Mora Castilla Huila Isnos, en lo que respecta a la mano de obra incluye actividades como la fertilización, riego, control de malezas, plagas y enfermedades, entre otras, y ascienden a un total de $9,8 millones de pesos (equivalente a 136 jornales). En cuanto a los insumos, se incluyen los fertilizantes, plaguicidas, transportes, entre otras, que en conjunto ascienden a  $21,3 millones.</t>
  </si>
  <si>
    <t>Nota 1: en caso de utilizar esta información para el desarrollo de otras publicaciones, por favor citar FINAGRO, "Agro Guía - Marcos de Referencia Agroeconómicos"</t>
  </si>
  <si>
    <t>Los costos totales del ciclo para esta actualización (2024 Q2) equivalen a $292,7 millones, en comparación con los costos del marco original que ascienden a $141,1 millones, (mes de publicación del marco: septiembre - 2017).
La rentabilidad actualizada (2024 Q2) subió frente a la rentabilidad de la primera AgroGuía, pasando del 18,3% al 74,5%. Mientras que el crecimiento de los costos fue del 207,4%, el crecimiento de los ingresos fue del 295,7%.</t>
  </si>
  <si>
    <t>En cuanto a los costos de mano de obra de la AgroGuía actualizada, se destaca la participación de cosecha y beneficio seguido de control arvenses, que representan el 55% y el 16% del costo total, respectivamente. En cuanto a los costos de insumos, se destaca la participación de tutorado seguido de fertilización, que representan el 37% y el 23% del costo total, respectivamente.</t>
  </si>
  <si>
    <t>subió</t>
  </si>
  <si>
    <t>A continuación, se presenta la desagregación de los costos de mano de obra e insumos según las diferentes actividades vinculadas a la producción de MORA CASTILLA HUILA ISNOS</t>
  </si>
  <si>
    <t>En cuanto a los costos de mano de obra, se destaca la participación de cosecha y beneficio segido por control arvenses que representan el 55% y el 16% del costo total, respectivamente. En cuanto a los costos de insumos, se destaca la participación de tutorado segido por fertilización que representan el 33% y el 27% del costo total, respectivamente.</t>
  </si>
  <si>
    <t>En cuanto a los costos de mano de obra, se destaca la participación de cosecha y beneficio segido por control arvenses que representan el 55% y el 16% del costo total, respectivamente. En cuanto a los costos de insumos, se destaca la participación de tutorado segido por fertilización que representan el 37% y el 23% del costo total, respectivamente.</t>
  </si>
  <si>
    <t>En cuanto a los costos de mano de obra, se destaca la participación de cosecha y beneficio segido por control arvenses que representan el 55% y el 16% del costo total, respectivamente.</t>
  </si>
  <si>
    <t>En cuanto a los costos de insumos, se destaca la participación de tutorado segido por fertilización que representan el 37% y el 23% del costo total, respectivamente.</t>
  </si>
  <si>
    <t>En cuanto a los costos de insumos, se destaca la participación de tutorado segido por fertilización que representan el 33% y el 27% del costo total, respectivamente.</t>
  </si>
  <si>
    <t>En cuanto a los costos de mano de obra, se destaca la participación de cosecha y beneficio segido por control arvenses que representan el 55% y el 16% del costo total, respectivamente.En cuanto a los costos de insumos, se destaca la participación de tutorado segido por fertilización que representan el 33% y el 27% del costo total, respectivamente.</t>
  </si>
  <si>
    <t>De acuerdo con el comportamiento histórico del sistema productivo, se efectuó un análisis de sensibilidad del margen de utilidad obtenido en la producción de MORA CASTILLA HUILA ISNOS, frente a diferentes escenarios de variación de precios de venta en finca y rendimientos probables (kg/ha).</t>
  </si>
  <si>
    <t>Con un precio ponderado de COP $ 3.844/kg y con un rendimiento por hectárea de 132.858 kg por ciclo; el margen de utilidad obtenido en la producción de mora es del 43%.</t>
  </si>
  <si>
    <t>El precio mínimo ponderado para cubrir los costos de producción, con un rendimiento de 132.858 kg para todo el ciclo de producción, es COP $ 2.203/kg.</t>
  </si>
  <si>
    <t>El rendimiento mínimo por ha/ciclo para cubrir los costos de producción, con un precio ponderado de COP $ 3.844, es de 76.139 kg/ha para todo el ciclo.</t>
  </si>
  <si>
    <t>El siguiente cuadro presenta diferentes escenarios de rentabilidad para el sistema productivo de MORA CASTILLA HUILA ISNOS, con respecto a diferentes niveles de productividad (kg./ha.) y precios ($/kg.).</t>
  </si>
  <si>
    <t>De acuerdo con el comportamiento histórico del sistema productivo, se efectuó un análisis de sensibilidad del margen de utilidad obtenido en la producción de MORA CASTILLA HUILA ISNOS, frente a diferentes escenarios de variación de precios de venta en finca y rendimientos probables (t/ha)</t>
  </si>
  <si>
    <t>Con un precio ponderado de COP $$ 1.300/kg y con un rendimiento por hectárea de 132.858 kg por ciclo; el margen de utilidad obtenido en la producción de mora es del 18%.</t>
  </si>
  <si>
    <t>El precio mínimo ponderado para cubrir los costos de producción, con un rendimiento de 132.858 kg para todo el ciclo de producción, es COP $ 1.062/kg.</t>
  </si>
  <si>
    <t>El rendimiento mínimo por ha/ciclo para cubrir los costos de producción, con un precio ponderado de COP $ 1.300, es de 108.542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</si>
</sst>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Q2</c:v>
                </c:pt>
              </c:strCache>
            </c:strRef>
          </c:cat>
          <c:val>
            <c:numRef>
              <c:f>'Análisis Comparativo y Part.'!$AQ$41:$AQ$42</c:f>
              <c:numCache>
                <c:formatCode>_(* #.##0_);_(* \(#.##0\);_(* "-"_);_(@_)</c:formatCode>
                <c:ptCount val="2"/>
                <c:pt idx="0">
                  <c:v>141104128</c:v>
                </c:pt>
                <c:pt idx="1">
                  <c:v>292677190.71260154</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Q2</c:v>
                </c:pt>
              </c:strCache>
            </c:strRef>
          </c:cat>
          <c:val>
            <c:numRef>
              <c:f>'Análisis Comparativo y Part.'!$AR$41:$AR$42</c:f>
              <c:numCache>
                <c:formatCode>_(* #.##0_);_(* \(#.##0\);_(* "-"_);_(@_)</c:formatCode>
                <c:ptCount val="2"/>
                <c:pt idx="0">
                  <c:v>99715000</c:v>
                </c:pt>
                <c:pt idx="1">
                  <c:v>204677899</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Q2</c:v>
                </c:pt>
              </c:strCache>
            </c:strRef>
          </c:cat>
          <c:val>
            <c:numRef>
              <c:f>'Análisis Comparativo y Part.'!$AS$41:$AS$42</c:f>
              <c:numCache>
                <c:formatCode>_(* #.##0_);_(* \(#.##0\);_(* "-"_);_(@_)</c:formatCode>
                <c:ptCount val="2"/>
                <c:pt idx="0">
                  <c:v>41389128</c:v>
                </c:pt>
                <c:pt idx="1">
                  <c:v>87999291.712601513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2024 Q2</c:v>
                </c:pt>
              </c:strCache>
            </c:strRef>
          </c:cat>
          <c:val>
            <c:numRef>
              <c:f>Tortas!$H$36:$H$37</c:f>
              <c:numCache>
                <c:formatCode>0%</c:formatCode>
                <c:ptCount val="2"/>
                <c:pt idx="0">
                  <c:v>0.70667670332082699</c:v>
                </c:pt>
                <c:pt idx="1">
                  <c:v>0.69932986066203673</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2024 Q2</c:v>
                </c:pt>
              </c:strCache>
            </c:strRef>
          </c:cat>
          <c:val>
            <c:numRef>
              <c:f>Tortas!$I$36:$I$37</c:f>
              <c:numCache>
                <c:formatCode>0%</c:formatCode>
                <c:ptCount val="2"/>
                <c:pt idx="0">
                  <c:v>0.29332329667917301</c:v>
                </c:pt>
                <c:pt idx="1">
                  <c:v>0.3006701393379631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1040025</c:v>
                </c:pt>
                <c:pt idx="1">
                  <c:v>16559400</c:v>
                </c:pt>
                <c:pt idx="2">
                  <c:v>1911448.7817657799</c:v>
                </c:pt>
                <c:pt idx="3">
                  <c:v>20349894</c:v>
                </c:pt>
                <c:pt idx="4">
                  <c:v>4303439.9308357285</c:v>
                </c:pt>
                <c:pt idx="5">
                  <c:v>7009800</c:v>
                </c:pt>
                <c:pt idx="6">
                  <c:v>0</c:v>
                </c:pt>
                <c:pt idx="7">
                  <c:v>0</c:v>
                </c:pt>
                <c:pt idx="8">
                  <c:v>3851564</c:v>
                </c:pt>
                <c:pt idx="9">
                  <c:v>32973720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32174992</c:v>
                </c:pt>
                <c:pt idx="1">
                  <c:v>11853930</c:v>
                </c:pt>
                <c:pt idx="2">
                  <c:v>112145362</c:v>
                </c:pt>
                <c:pt idx="3">
                  <c:v>6896832</c:v>
                </c:pt>
                <c:pt idx="4">
                  <c:v>3530523</c:v>
                </c:pt>
                <c:pt idx="5">
                  <c:v>0</c:v>
                </c:pt>
                <c:pt idx="6">
                  <c:v>31969690</c:v>
                </c:pt>
                <c:pt idx="7">
                  <c:v>0</c:v>
                </c:pt>
                <c:pt idx="8">
                  <c:v>0</c:v>
                </c:pt>
                <c:pt idx="9">
                  <c:v>6106570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Q2</c:v>
                </c:pt>
              </c:strCache>
            </c:strRef>
          </c:cat>
          <c:val>
            <c:numRef>
              <c:f>'Análisis Comparativo y Part.'!$AW$41:$AW$42</c:f>
              <c:numCache>
                <c:formatCode>0%</c:formatCode>
                <c:ptCount val="2"/>
                <c:pt idx="0">
                  <c:v>0.70667670332082699</c:v>
                </c:pt>
                <c:pt idx="1">
                  <c:v>0.69932986066203673</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Q2</c:v>
                </c:pt>
              </c:strCache>
            </c:strRef>
          </c:cat>
          <c:val>
            <c:numRef>
              <c:f>'Análisis Comparativo y Part.'!$AX$41:$AX$42</c:f>
              <c:numCache>
                <c:formatCode>0%</c:formatCode>
                <c:ptCount val="2"/>
                <c:pt idx="0">
                  <c:v>0.29332329667917301</c:v>
                </c:pt>
                <c:pt idx="1">
                  <c:v>0.3006701393379631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15675000</c:v>
                </c:pt>
                <c:pt idx="1">
                  <c:v>5775000</c:v>
                </c:pt>
                <c:pt idx="2">
                  <c:v>54635000</c:v>
                </c:pt>
                <c:pt idx="3">
                  <c:v>3360000</c:v>
                </c:pt>
                <c:pt idx="4">
                  <c:v>1720000</c:v>
                </c:pt>
                <c:pt idx="5">
                  <c:v>0</c:v>
                </c:pt>
                <c:pt idx="6">
                  <c:v>15575000</c:v>
                </c:pt>
                <c:pt idx="7">
                  <c:v>0</c:v>
                </c:pt>
                <c:pt idx="8">
                  <c:v>0</c:v>
                </c:pt>
                <c:pt idx="9">
                  <c:v>2975000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787332</c:v>
                </c:pt>
                <c:pt idx="1">
                  <c:v>8335392</c:v>
                </c:pt>
                <c:pt idx="2">
                  <c:v>800000</c:v>
                </c:pt>
                <c:pt idx="3">
                  <c:v>11289579</c:v>
                </c:pt>
                <c:pt idx="4">
                  <c:v>1831000</c:v>
                </c:pt>
                <c:pt idx="5">
                  <c:v>2933825</c:v>
                </c:pt>
                <c:pt idx="6">
                  <c:v>0</c:v>
                </c:pt>
                <c:pt idx="7">
                  <c:v>0</c:v>
                </c:pt>
                <c:pt idx="8">
                  <c:v>1612000</c:v>
                </c:pt>
                <c:pt idx="9">
                  <c:v>13800000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32174992</c:v>
                </c:pt>
                <c:pt idx="1">
                  <c:v>11853930</c:v>
                </c:pt>
                <c:pt idx="2">
                  <c:v>112145362</c:v>
                </c:pt>
                <c:pt idx="3">
                  <c:v>6896832</c:v>
                </c:pt>
                <c:pt idx="4">
                  <c:v>3530523</c:v>
                </c:pt>
                <c:pt idx="5">
                  <c:v>0</c:v>
                </c:pt>
                <c:pt idx="6">
                  <c:v>31969690</c:v>
                </c:pt>
                <c:pt idx="7">
                  <c:v>0</c:v>
                </c:pt>
                <c:pt idx="8">
                  <c:v>0</c:v>
                </c:pt>
                <c:pt idx="9">
                  <c:v>6106570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1040025</c:v>
                </c:pt>
                <c:pt idx="1">
                  <c:v>16559400</c:v>
                </c:pt>
                <c:pt idx="2">
                  <c:v>1911448.7817657799</c:v>
                </c:pt>
                <c:pt idx="3">
                  <c:v>20349894</c:v>
                </c:pt>
                <c:pt idx="4">
                  <c:v>4303439.9308357285</c:v>
                </c:pt>
                <c:pt idx="5">
                  <c:v>7009800</c:v>
                </c:pt>
                <c:pt idx="6">
                  <c:v>0</c:v>
                </c:pt>
                <c:pt idx="7">
                  <c:v>0</c:v>
                </c:pt>
                <c:pt idx="8">
                  <c:v>3851564</c:v>
                </c:pt>
                <c:pt idx="9">
                  <c:v>32973720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2024 Q2</c:v>
                </c:pt>
              </c:strCache>
            </c:strRef>
          </c:cat>
          <c:val>
            <c:numRef>
              <c:f>Tortas!$B$36:$B$37</c:f>
              <c:numCache>
                <c:formatCode>_(* #.##0_);_(* \(#.##0\);_(* "-"_);_(@_)</c:formatCode>
                <c:ptCount val="2"/>
                <c:pt idx="0">
                  <c:v>141104128</c:v>
                </c:pt>
                <c:pt idx="1">
                  <c:v>292677190.71260154</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2024 Q2</c:v>
                </c:pt>
              </c:strCache>
            </c:strRef>
          </c:cat>
          <c:val>
            <c:numRef>
              <c:f>Tortas!$C$36:$C$37</c:f>
              <c:numCache>
                <c:formatCode>_(* #.##0_);_(* \(#.##0\);_(* "-"_);_(@_)</c:formatCode>
                <c:ptCount val="2"/>
                <c:pt idx="0">
                  <c:v>99715000</c:v>
                </c:pt>
                <c:pt idx="1">
                  <c:v>204677899</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2024 Q2</c:v>
                </c:pt>
              </c:strCache>
            </c:strRef>
          </c:cat>
          <c:val>
            <c:numRef>
              <c:f>Tortas!$D$36:$D$37</c:f>
              <c:numCache>
                <c:formatCode>_(* #.##0_);_(* \(#.##0\);_(* "-"_);_(@_)</c:formatCode>
                <c:ptCount val="2"/>
                <c:pt idx="0">
                  <c:v>41389128</c:v>
                </c:pt>
                <c:pt idx="1">
                  <c:v>87999291.712601513</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2" width="10.85546875" style="19" customWidth="1"/>
    <col min="13"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3530.52</v>
      </c>
      <c r="C7" s="22">
        <v>9760.25</v>
      </c>
      <c r="D7" s="22">
        <v>18966.29</v>
      </c>
      <c r="E7" s="22">
        <v>21552.6</v>
      </c>
      <c r="F7" s="22">
        <v>21552.6</v>
      </c>
      <c r="G7" s="22">
        <v>21552.6</v>
      </c>
      <c r="H7" s="22">
        <v>21552.6</v>
      </c>
      <c r="I7" s="22">
        <v>21552.6</v>
      </c>
      <c r="J7" s="22">
        <v>21552.6</v>
      </c>
      <c r="K7" s="22">
        <v>21552.6</v>
      </c>
      <c r="L7" s="22">
        <v>21552.6</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204677.9</v>
      </c>
      <c r="AH7" s="23">
        <v>0.69932986066203662</v>
      </c>
    </row>
    <row r="8" spans="1:34" x14ac:dyDescent="0.2">
      <c r="A8" s="5" t="s">
        <v>122</v>
      </c>
      <c r="B8" s="22">
        <v>4303.4399999999996</v>
      </c>
      <c r="C8" s="22">
        <v>21257.11</v>
      </c>
      <c r="D8" s="22">
        <v>7303.43</v>
      </c>
      <c r="E8" s="22">
        <v>7235.39</v>
      </c>
      <c r="F8" s="22">
        <v>7235.39</v>
      </c>
      <c r="G8" s="22">
        <v>7235.39</v>
      </c>
      <c r="H8" s="22">
        <v>7235.39</v>
      </c>
      <c r="I8" s="22">
        <v>7235.39</v>
      </c>
      <c r="J8" s="22">
        <v>7235.39</v>
      </c>
      <c r="K8" s="22">
        <v>7235.39</v>
      </c>
      <c r="L8" s="22">
        <v>4487.58</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87999.29</v>
      </c>
      <c r="AH8" s="23">
        <v>0.3006701393379631</v>
      </c>
    </row>
    <row r="9" spans="1:34" x14ac:dyDescent="0.2">
      <c r="A9" s="9" t="s">
        <v>121</v>
      </c>
      <c r="B9" s="22">
        <v>7833.96</v>
      </c>
      <c r="C9" s="22">
        <v>31017.360000000001</v>
      </c>
      <c r="D9" s="22">
        <v>26269.72</v>
      </c>
      <c r="E9" s="22">
        <v>28787.99</v>
      </c>
      <c r="F9" s="22">
        <v>28787.99</v>
      </c>
      <c r="G9" s="22">
        <v>28787.99</v>
      </c>
      <c r="H9" s="22">
        <v>28787.99</v>
      </c>
      <c r="I9" s="22">
        <v>28787.99</v>
      </c>
      <c r="J9" s="22">
        <v>28787.99</v>
      </c>
      <c r="K9" s="22">
        <v>28787.99</v>
      </c>
      <c r="L9" s="22">
        <v>26040.18</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292677.19</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3261</v>
      </c>
      <c r="D11" s="24">
        <v>12050</v>
      </c>
      <c r="E11" s="24">
        <v>15673</v>
      </c>
      <c r="F11" s="24">
        <v>15673</v>
      </c>
      <c r="G11" s="24">
        <v>15673</v>
      </c>
      <c r="H11" s="24">
        <v>15673</v>
      </c>
      <c r="I11" s="24">
        <v>15673</v>
      </c>
      <c r="J11" s="24">
        <v>15673</v>
      </c>
      <c r="K11" s="24">
        <v>12538</v>
      </c>
      <c r="L11" s="24">
        <v>10971</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132858</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3844</v>
      </c>
      <c r="D15" s="161">
        <v>3844</v>
      </c>
      <c r="E15" s="161">
        <v>3844</v>
      </c>
      <c r="F15" s="161">
        <v>3844</v>
      </c>
      <c r="G15" s="161">
        <v>3844</v>
      </c>
      <c r="H15" s="161">
        <v>3844</v>
      </c>
      <c r="I15" s="161">
        <v>3844</v>
      </c>
      <c r="J15" s="161">
        <v>3844</v>
      </c>
      <c r="K15" s="161">
        <v>3844</v>
      </c>
      <c r="L15" s="161">
        <v>3844</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3844</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0</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12535.28</v>
      </c>
      <c r="D19" s="22">
        <v>46320.2</v>
      </c>
      <c r="E19" s="22">
        <v>60247.01</v>
      </c>
      <c r="F19" s="22">
        <v>60247.01</v>
      </c>
      <c r="G19" s="22">
        <v>60247.01</v>
      </c>
      <c r="H19" s="22">
        <v>60247.01</v>
      </c>
      <c r="I19" s="22">
        <v>60247.01</v>
      </c>
      <c r="J19" s="22">
        <v>60247.01</v>
      </c>
      <c r="K19" s="22">
        <v>48196.07</v>
      </c>
      <c r="L19" s="22">
        <v>42172.52</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510706.15</v>
      </c>
      <c r="AH19" s="27"/>
    </row>
    <row r="20" spans="1:34" x14ac:dyDescent="0.2">
      <c r="A20" s="3" t="s">
        <v>12</v>
      </c>
      <c r="B20" s="25">
        <v>-7833.96</v>
      </c>
      <c r="C20" s="25">
        <v>-18482.080000000002</v>
      </c>
      <c r="D20" s="25">
        <v>20050.48</v>
      </c>
      <c r="E20" s="25">
        <v>31459.02</v>
      </c>
      <c r="F20" s="25">
        <v>31459.02</v>
      </c>
      <c r="G20" s="25">
        <v>31459.02</v>
      </c>
      <c r="H20" s="25">
        <v>31459.02</v>
      </c>
      <c r="I20" s="25">
        <v>31459.02</v>
      </c>
      <c r="J20" s="25">
        <v>31459.02</v>
      </c>
      <c r="K20" s="25">
        <v>19408.080000000002</v>
      </c>
      <c r="L20" s="25">
        <v>16132.34</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218028.96</v>
      </c>
      <c r="AH20" s="30"/>
    </row>
    <row r="21" spans="1:34" x14ac:dyDescent="0.2">
      <c r="J21" s="19"/>
      <c r="AG21" s="88">
        <v>0.74494688416459143</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6475</v>
      </c>
      <c r="D121" s="68">
        <v>9240</v>
      </c>
      <c r="E121" s="68">
        <v>10500</v>
      </c>
      <c r="F121" s="68">
        <v>10500</v>
      </c>
      <c r="G121" s="68">
        <v>10500</v>
      </c>
      <c r="H121" s="68">
        <v>10500</v>
      </c>
      <c r="I121" s="68">
        <v>10500</v>
      </c>
      <c r="J121" s="68">
        <v>10500</v>
      </c>
      <c r="K121" s="68">
        <v>10500</v>
      </c>
      <c r="L121" s="68">
        <v>10500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99715</v>
      </c>
      <c r="AH121" s="69">
        <v>0.70667670332082688</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11093.15</v>
      </c>
      <c r="D122" s="68">
        <v>3531.87</v>
      </c>
      <c r="E122" s="68">
        <v>3489.26</v>
      </c>
      <c r="F122" s="68">
        <v>3489.26</v>
      </c>
      <c r="G122" s="68">
        <v>3489.26</v>
      </c>
      <c r="H122" s="68">
        <v>3489.26</v>
      </c>
      <c r="I122" s="68">
        <v>3489.26</v>
      </c>
      <c r="J122" s="68">
        <v>3489.26</v>
      </c>
      <c r="K122" s="68">
        <v>3489.26</v>
      </c>
      <c r="L122" s="68">
        <v>2339.2600000000002</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41389.129999999997</v>
      </c>
      <c r="AH122" s="69">
        <v>0.2933232966791729</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17568.150000000001</v>
      </c>
      <c r="D123" s="68">
        <v>12771.87</v>
      </c>
      <c r="E123" s="68">
        <v>13989.26</v>
      </c>
      <c r="F123" s="68">
        <v>13989.26</v>
      </c>
      <c r="G123" s="68">
        <v>13989.26</v>
      </c>
      <c r="H123" s="68">
        <v>13989.26</v>
      </c>
      <c r="I123" s="68">
        <v>13989.26</v>
      </c>
      <c r="J123" s="68">
        <v>13989.26</v>
      </c>
      <c r="K123" s="68">
        <v>13989.26</v>
      </c>
      <c r="L123" s="68">
        <v>12839.26</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141104.13</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3261</v>
      </c>
      <c r="D125" s="71">
        <v>12050</v>
      </c>
      <c r="E125" s="71">
        <v>15673</v>
      </c>
      <c r="F125" s="71">
        <v>15673</v>
      </c>
      <c r="G125" s="71">
        <v>15673</v>
      </c>
      <c r="H125" s="71">
        <v>15673</v>
      </c>
      <c r="I125" s="71">
        <v>15673</v>
      </c>
      <c r="J125" s="71">
        <v>15673</v>
      </c>
      <c r="K125" s="71">
        <v>12538</v>
      </c>
      <c r="L125" s="71">
        <v>10971</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132858</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1.3</v>
      </c>
      <c r="D129" s="72">
        <v>1.3</v>
      </c>
      <c r="E129" s="72">
        <v>1.3</v>
      </c>
      <c r="F129" s="72">
        <v>1.3</v>
      </c>
      <c r="G129" s="72">
        <v>1.3</v>
      </c>
      <c r="H129" s="72">
        <v>1.3</v>
      </c>
      <c r="I129" s="72">
        <v>1.3</v>
      </c>
      <c r="J129" s="72">
        <v>1.3</v>
      </c>
      <c r="K129" s="72">
        <v>1.3</v>
      </c>
      <c r="L129" s="72">
        <v>1.3</v>
      </c>
      <c r="M129" s="72">
        <v>1.3</v>
      </c>
      <c r="N129" s="72">
        <v>1.3</v>
      </c>
      <c r="O129" s="72">
        <v>1.3</v>
      </c>
      <c r="P129" s="72">
        <v>1.3</v>
      </c>
      <c r="Q129" s="72">
        <v>1.3</v>
      </c>
      <c r="R129" s="72">
        <v>1.3</v>
      </c>
      <c r="S129" s="72">
        <v>1.3</v>
      </c>
      <c r="T129" s="72">
        <v>1.3</v>
      </c>
      <c r="U129" s="72">
        <v>1.3</v>
      </c>
      <c r="V129" s="72">
        <v>1.3</v>
      </c>
      <c r="W129" s="72">
        <v>1.3</v>
      </c>
      <c r="X129" s="72">
        <v>1.3</v>
      </c>
      <c r="Y129" s="72">
        <v>1.3</v>
      </c>
      <c r="Z129" s="72">
        <v>1.3</v>
      </c>
      <c r="AA129" s="72">
        <v>1.3</v>
      </c>
      <c r="AB129" s="72">
        <v>1.3</v>
      </c>
      <c r="AC129" s="72">
        <v>1.3</v>
      </c>
      <c r="AD129" s="72">
        <v>1.3</v>
      </c>
      <c r="AE129" s="72">
        <v>1.3</v>
      </c>
      <c r="AF129" s="72">
        <v>1.3</v>
      </c>
      <c r="AG129" s="72">
        <v>1.3</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4239.3</v>
      </c>
      <c r="D133" s="68">
        <v>15665</v>
      </c>
      <c r="E133" s="68">
        <v>20374.900000000001</v>
      </c>
      <c r="F133" s="68">
        <v>20374.900000000001</v>
      </c>
      <c r="G133" s="68">
        <v>20374.900000000001</v>
      </c>
      <c r="H133" s="68">
        <v>20374.900000000001</v>
      </c>
      <c r="I133" s="68">
        <v>20374.900000000001</v>
      </c>
      <c r="J133" s="68">
        <v>20374.900000000001</v>
      </c>
      <c r="K133" s="68">
        <v>16299.4</v>
      </c>
      <c r="L133" s="68">
        <v>14262.3</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172715.4</v>
      </c>
      <c r="AH133" s="61"/>
    </row>
    <row r="134" spans="1:40" s="21" customFormat="1" x14ac:dyDescent="0.2">
      <c r="A134" s="64" t="s">
        <v>12</v>
      </c>
      <c r="B134" s="68"/>
      <c r="C134" s="68">
        <v>-13328.85</v>
      </c>
      <c r="D134" s="68">
        <v>2893.13</v>
      </c>
      <c r="E134" s="68">
        <v>6385.64</v>
      </c>
      <c r="F134" s="68">
        <v>6385.64</v>
      </c>
      <c r="G134" s="68">
        <v>6385.64</v>
      </c>
      <c r="H134" s="68">
        <v>6385.64</v>
      </c>
      <c r="I134" s="68">
        <v>6385.64</v>
      </c>
      <c r="J134" s="68">
        <v>6385.64</v>
      </c>
      <c r="K134" s="68">
        <v>2310.14</v>
      </c>
      <c r="L134" s="68">
        <v>1423.04</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31611.27</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15675000</v>
      </c>
      <c r="AY8" s="21" t="s">
        <v>4</v>
      </c>
      <c r="AZ8" s="86">
        <v>787332</v>
      </c>
    </row>
    <row r="9" spans="2:59" ht="14.45" customHeight="1" x14ac:dyDescent="0.2">
      <c r="B9" s="132"/>
      <c r="C9" s="132"/>
      <c r="D9" s="132"/>
      <c r="E9" s="132"/>
      <c r="F9" s="132"/>
      <c r="G9" s="132"/>
      <c r="H9" s="132"/>
      <c r="I9" s="132"/>
      <c r="J9" s="36"/>
      <c r="AP9" s="21" t="s">
        <v>8</v>
      </c>
      <c r="AQ9" s="86">
        <v>5775000</v>
      </c>
      <c r="AY9" s="21" t="s">
        <v>8</v>
      </c>
      <c r="AZ9" s="86">
        <v>8335392</v>
      </c>
    </row>
    <row r="10" spans="2:59" ht="14.45" customHeight="1" x14ac:dyDescent="0.2">
      <c r="B10" s="132"/>
      <c r="C10" s="132"/>
      <c r="D10" s="132"/>
      <c r="E10" s="132"/>
      <c r="F10" s="132"/>
      <c r="G10" s="132"/>
      <c r="H10" s="132"/>
      <c r="I10" s="132"/>
      <c r="J10" s="36"/>
      <c r="AP10" s="21" t="s">
        <v>9</v>
      </c>
      <c r="AQ10" s="86">
        <v>54635000</v>
      </c>
      <c r="AY10" s="21" t="s">
        <v>9</v>
      </c>
      <c r="AZ10" s="86">
        <v>800000</v>
      </c>
    </row>
    <row r="11" spans="2:59" ht="14.45" customHeight="1" x14ac:dyDescent="0.2">
      <c r="B11" s="74" t="s">
        <v>114</v>
      </c>
      <c r="C11" s="74"/>
      <c r="D11" s="74"/>
      <c r="E11" s="74"/>
      <c r="F11" s="74"/>
      <c r="G11" s="74"/>
      <c r="H11" s="74"/>
      <c r="I11" s="74"/>
      <c r="AP11" s="21" t="s">
        <v>7</v>
      </c>
      <c r="AQ11" s="86">
        <v>3360000</v>
      </c>
      <c r="AY11" s="21" t="s">
        <v>7</v>
      </c>
      <c r="AZ11" s="86">
        <v>11289579</v>
      </c>
    </row>
    <row r="12" spans="2:59" ht="14.45" customHeight="1" x14ac:dyDescent="0.2">
      <c r="B12" s="74"/>
      <c r="C12" s="74"/>
      <c r="D12" s="74"/>
      <c r="E12" s="74"/>
      <c r="F12" s="74"/>
      <c r="G12" s="74"/>
      <c r="H12" s="74"/>
      <c r="I12" s="74"/>
      <c r="AP12" s="21" t="s">
        <v>3</v>
      </c>
      <c r="AQ12" s="86">
        <v>1720000</v>
      </c>
      <c r="AY12" s="21" t="s">
        <v>3</v>
      </c>
      <c r="AZ12" s="86">
        <v>1831000</v>
      </c>
    </row>
    <row r="13" spans="2:59" ht="14.45" customHeight="1" x14ac:dyDescent="0.2">
      <c r="B13" s="74"/>
      <c r="C13" s="74"/>
      <c r="D13" s="74"/>
      <c r="E13" s="74"/>
      <c r="F13" s="74"/>
      <c r="G13" s="74"/>
      <c r="H13" s="74"/>
      <c r="I13" s="74"/>
      <c r="AP13" s="21" t="s">
        <v>6</v>
      </c>
      <c r="AQ13" s="86">
        <v>0</v>
      </c>
      <c r="AY13" s="21" t="s">
        <v>6</v>
      </c>
      <c r="AZ13" s="86">
        <v>2933825</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15575000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1612000</v>
      </c>
    </row>
    <row r="19" spans="42:59" x14ac:dyDescent="0.2">
      <c r="AP19" s="21" t="s">
        <v>76</v>
      </c>
      <c r="AQ19" s="86">
        <v>2975000</v>
      </c>
      <c r="AY19" s="21" t="s">
        <v>76</v>
      </c>
      <c r="AZ19" s="86">
        <v>13800000</v>
      </c>
    </row>
    <row r="20" spans="42:59" ht="15" x14ac:dyDescent="0.25">
      <c r="AP20" s="75" t="s">
        <v>77</v>
      </c>
      <c r="AQ20" s="87">
        <v>99715000</v>
      </c>
      <c r="AY20" s="75" t="s">
        <v>77</v>
      </c>
      <c r="AZ20" s="87">
        <v>41389128</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32174992</v>
      </c>
      <c r="AY27" s="21" t="s">
        <v>4</v>
      </c>
      <c r="AZ27" s="86">
        <v>1040025</v>
      </c>
    </row>
    <row r="28" spans="42:59" x14ac:dyDescent="0.2">
      <c r="AP28" s="21" t="s">
        <v>8</v>
      </c>
      <c r="AQ28" s="86">
        <v>11853930</v>
      </c>
      <c r="AY28" s="21" t="s">
        <v>8</v>
      </c>
      <c r="AZ28" s="86">
        <v>16559400</v>
      </c>
    </row>
    <row r="29" spans="42:59" ht="14.45" customHeight="1" x14ac:dyDescent="0.2">
      <c r="AP29" s="21" t="s">
        <v>9</v>
      </c>
      <c r="AQ29" s="86">
        <v>112145362</v>
      </c>
      <c r="AY29" s="21" t="s">
        <v>9</v>
      </c>
      <c r="AZ29" s="86">
        <v>1911448.7817657799</v>
      </c>
    </row>
    <row r="30" spans="42:59" x14ac:dyDescent="0.2">
      <c r="AP30" s="21" t="s">
        <v>7</v>
      </c>
      <c r="AQ30" s="86">
        <v>6896832</v>
      </c>
      <c r="AY30" s="21" t="s">
        <v>7</v>
      </c>
      <c r="AZ30" s="86">
        <v>20349894</v>
      </c>
    </row>
    <row r="31" spans="42:59" x14ac:dyDescent="0.2">
      <c r="AP31" s="21" t="s">
        <v>3</v>
      </c>
      <c r="AQ31" s="86">
        <v>3530523</v>
      </c>
      <c r="AY31" s="21" t="s">
        <v>3</v>
      </c>
      <c r="AZ31" s="86">
        <v>4303439.9308357285</v>
      </c>
    </row>
    <row r="32" spans="42:59" ht="14.45" customHeight="1" x14ac:dyDescent="0.2">
      <c r="AP32" s="21" t="s">
        <v>6</v>
      </c>
      <c r="AQ32" s="86">
        <v>0</v>
      </c>
      <c r="AY32" s="21" t="s">
        <v>6</v>
      </c>
      <c r="AZ32" s="86">
        <v>7009800</v>
      </c>
    </row>
    <row r="33" spans="2:56" ht="14.45" customHeight="1" x14ac:dyDescent="0.2">
      <c r="AP33" s="21" t="s">
        <v>5</v>
      </c>
      <c r="AQ33" s="86">
        <v>31969690</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3851564</v>
      </c>
    </row>
    <row r="36" spans="2:56" ht="14.45" customHeight="1" x14ac:dyDescent="0.2">
      <c r="B36" s="132"/>
      <c r="C36" s="132"/>
      <c r="D36" s="132"/>
      <c r="E36" s="132"/>
      <c r="F36" s="132"/>
      <c r="G36" s="132"/>
      <c r="H36" s="132"/>
      <c r="I36" s="132"/>
      <c r="AP36" s="21" t="s">
        <v>76</v>
      </c>
      <c r="AQ36" s="86">
        <v>6106570</v>
      </c>
      <c r="AY36" s="21" t="s">
        <v>76</v>
      </c>
      <c r="AZ36" s="86">
        <v>32973720</v>
      </c>
    </row>
    <row r="37" spans="2:56" ht="14.45" customHeight="1" x14ac:dyDescent="0.25">
      <c r="B37" s="132"/>
      <c r="C37" s="132"/>
      <c r="D37" s="132"/>
      <c r="E37" s="132"/>
      <c r="F37" s="132"/>
      <c r="G37" s="132"/>
      <c r="H37" s="132"/>
      <c r="I37" s="132"/>
      <c r="AP37" s="75" t="s">
        <v>77</v>
      </c>
      <c r="AQ37" s="87">
        <v>204677899</v>
      </c>
      <c r="AY37" s="75" t="s">
        <v>77</v>
      </c>
      <c r="AZ37" s="87">
        <v>87999291.712601513</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141104128</v>
      </c>
      <c r="AR41" s="107">
        <v>99715000</v>
      </c>
      <c r="AS41" s="107">
        <v>41389128</v>
      </c>
      <c r="AV41" s="21" t="s">
        <v>128</v>
      </c>
      <c r="AW41" s="88">
        <v>0.70667670332082699</v>
      </c>
      <c r="AX41" s="88">
        <v>0.29332329667917301</v>
      </c>
    </row>
    <row r="42" spans="2:56" ht="15" x14ac:dyDescent="0.2">
      <c r="B42" s="37"/>
      <c r="C42" s="37"/>
      <c r="D42" s="37"/>
      <c r="E42" s="37"/>
      <c r="F42" s="37"/>
      <c r="G42" s="37"/>
      <c r="H42" s="37"/>
      <c r="I42" s="37"/>
      <c r="AP42" s="21" t="s">
        <v>127</v>
      </c>
      <c r="AQ42" s="107">
        <v>292677190.71260154</v>
      </c>
      <c r="AR42" s="107">
        <v>204677899</v>
      </c>
      <c r="AS42" s="107">
        <v>87999291.712601513</v>
      </c>
      <c r="AV42" s="21" t="s">
        <v>127</v>
      </c>
      <c r="AW42" s="88">
        <v>0.69932986066203673</v>
      </c>
      <c r="AX42" s="88">
        <v>0.3006701393379631</v>
      </c>
    </row>
    <row r="43" spans="2:56" x14ac:dyDescent="0.2">
      <c r="BD43" s="89">
        <v>52799575027560.906</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0.4269166525603813</v>
      </c>
    </row>
    <row r="54" spans="2:55" x14ac:dyDescent="0.2">
      <c r="BA54" s="21" t="s">
        <v>88</v>
      </c>
      <c r="BC54" s="91">
        <v>0.18302519636349743</v>
      </c>
    </row>
    <row r="55" spans="2:55" ht="15" thickBot="1" x14ac:dyDescent="0.25">
      <c r="BA55" s="21" t="s">
        <v>89</v>
      </c>
      <c r="BC55" s="91" t="s">
        <v>127</v>
      </c>
    </row>
    <row r="56" spans="2:55" ht="16.5" thickTop="1" thickBot="1" x14ac:dyDescent="0.3">
      <c r="BA56" s="92" t="s">
        <v>82</v>
      </c>
      <c r="BB56" s="92"/>
      <c r="BC56" s="90">
        <v>141104128</v>
      </c>
    </row>
    <row r="57" spans="2:55" ht="16.5" thickTop="1" thickBot="1" x14ac:dyDescent="0.3">
      <c r="BA57" s="93" t="s">
        <v>83</v>
      </c>
      <c r="BB57" s="93"/>
      <c r="BC57" s="94">
        <v>42981</v>
      </c>
    </row>
    <row r="58" spans="2:55" ht="16.5" thickTop="1" thickBot="1" x14ac:dyDescent="0.3">
      <c r="BA58" s="93" t="s">
        <v>84</v>
      </c>
      <c r="BB58" s="93"/>
      <c r="BC58" s="95">
        <v>2.0741929726719373</v>
      </c>
    </row>
    <row r="59" spans="2:55" ht="16.5" thickTop="1" thickBot="1" x14ac:dyDescent="0.3">
      <c r="BA59" s="92" t="s">
        <v>85</v>
      </c>
      <c r="BB59" s="92" t="s">
        <v>65</v>
      </c>
      <c r="BC59" s="90">
        <v>172715.4</v>
      </c>
    </row>
    <row r="60" spans="2:55" ht="16.5" thickTop="1" thickBot="1" x14ac:dyDescent="0.3">
      <c r="I60" s="60" t="s">
        <v>113</v>
      </c>
      <c r="BA60" s="93" t="s">
        <v>86</v>
      </c>
      <c r="BB60" s="93"/>
      <c r="BC60" s="95">
        <v>2.956923065343334</v>
      </c>
    </row>
    <row r="61" spans="2:55" ht="16.5" thickTop="1" thickBot="1" x14ac:dyDescent="0.3">
      <c r="BA61" s="92" t="s">
        <v>85</v>
      </c>
      <c r="BB61" s="92" t="s">
        <v>65</v>
      </c>
      <c r="BC61" s="90">
        <v>510706.15</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15675000</v>
      </c>
      <c r="J5" t="s">
        <v>4</v>
      </c>
      <c r="K5" s="1">
        <v>787332</v>
      </c>
      <c r="S5" s="135"/>
      <c r="T5" s="135"/>
      <c r="U5" s="135"/>
      <c r="V5" s="135"/>
      <c r="W5" s="135"/>
      <c r="X5" s="135"/>
      <c r="Y5" s="135"/>
      <c r="Z5" s="135"/>
    </row>
    <row r="6" spans="1:27" x14ac:dyDescent="0.25">
      <c r="A6" t="s">
        <v>8</v>
      </c>
      <c r="B6" s="1">
        <v>5775000</v>
      </c>
      <c r="J6" t="s">
        <v>8</v>
      </c>
      <c r="K6" s="1">
        <v>8335392</v>
      </c>
      <c r="S6" s="135"/>
      <c r="T6" s="135"/>
      <c r="U6" s="135"/>
      <c r="V6" s="135"/>
      <c r="W6" s="135"/>
      <c r="X6" s="135"/>
      <c r="Y6" s="135"/>
      <c r="Z6" s="135"/>
      <c r="AA6" s="18"/>
    </row>
    <row r="7" spans="1:27" x14ac:dyDescent="0.25">
      <c r="A7" t="s">
        <v>9</v>
      </c>
      <c r="B7" s="1">
        <v>54635000</v>
      </c>
      <c r="J7" t="s">
        <v>9</v>
      </c>
      <c r="K7" s="1">
        <v>800000</v>
      </c>
      <c r="S7" s="135"/>
      <c r="T7" s="135"/>
      <c r="U7" s="135"/>
      <c r="V7" s="135"/>
      <c r="W7" s="135"/>
      <c r="X7" s="135"/>
      <c r="Y7" s="135"/>
      <c r="Z7" s="135"/>
      <c r="AA7" s="18"/>
    </row>
    <row r="8" spans="1:27" x14ac:dyDescent="0.25">
      <c r="A8" t="s">
        <v>7</v>
      </c>
      <c r="B8" s="1">
        <v>3360000</v>
      </c>
      <c r="J8" t="s">
        <v>7</v>
      </c>
      <c r="K8" s="1">
        <v>11289579</v>
      </c>
      <c r="S8" s="135"/>
      <c r="T8" s="135"/>
      <c r="U8" s="135"/>
      <c r="V8" s="135"/>
      <c r="W8" s="135"/>
      <c r="X8" s="135"/>
      <c r="Y8" s="135"/>
      <c r="Z8" s="135"/>
    </row>
    <row r="9" spans="1:27" x14ac:dyDescent="0.25">
      <c r="A9" t="s">
        <v>3</v>
      </c>
      <c r="B9" s="1">
        <v>1720000</v>
      </c>
      <c r="J9" t="s">
        <v>3</v>
      </c>
      <c r="K9" s="1">
        <v>1831000</v>
      </c>
      <c r="S9" s="135"/>
      <c r="T9" s="135"/>
      <c r="U9" s="135"/>
      <c r="V9" s="135"/>
      <c r="W9" s="135"/>
      <c r="X9" s="135"/>
      <c r="Y9" s="135"/>
      <c r="Z9" s="135"/>
    </row>
    <row r="10" spans="1:27" x14ac:dyDescent="0.25">
      <c r="A10" t="s">
        <v>6</v>
      </c>
      <c r="B10" s="1">
        <v>0</v>
      </c>
      <c r="J10" t="s">
        <v>6</v>
      </c>
      <c r="K10" s="1">
        <v>2933825</v>
      </c>
      <c r="S10" s="135"/>
      <c r="T10" s="135"/>
      <c r="U10" s="135"/>
      <c r="V10" s="135"/>
      <c r="W10" s="135"/>
      <c r="X10" s="135"/>
      <c r="Y10" s="135"/>
      <c r="Z10" s="135"/>
    </row>
    <row r="11" spans="1:27" x14ac:dyDescent="0.25">
      <c r="A11" t="s">
        <v>5</v>
      </c>
      <c r="B11" s="1">
        <v>15575000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1612000</v>
      </c>
    </row>
    <row r="14" spans="1:27" x14ac:dyDescent="0.25">
      <c r="A14" t="s">
        <v>76</v>
      </c>
      <c r="B14" s="1">
        <v>2975000</v>
      </c>
      <c r="J14" t="s">
        <v>76</v>
      </c>
      <c r="K14" s="1">
        <v>13800000</v>
      </c>
    </row>
    <row r="15" spans="1:27" x14ac:dyDescent="0.25">
      <c r="A15" s="12" t="s">
        <v>77</v>
      </c>
      <c r="B15" s="13">
        <v>99715000</v>
      </c>
      <c r="J15" s="12" t="s">
        <v>77</v>
      </c>
      <c r="K15" s="13">
        <v>41389128</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32174992</v>
      </c>
      <c r="J22" t="s">
        <v>4</v>
      </c>
      <c r="K22" s="1">
        <v>1040025</v>
      </c>
      <c r="S22" s="135"/>
      <c r="T22" s="135"/>
      <c r="U22" s="135"/>
      <c r="V22" s="135"/>
      <c r="W22" s="135"/>
      <c r="X22" s="135"/>
      <c r="Y22" s="135"/>
      <c r="Z22" s="135"/>
    </row>
    <row r="23" spans="1:26" x14ac:dyDescent="0.25">
      <c r="A23" t="s">
        <v>8</v>
      </c>
      <c r="B23" s="1">
        <v>11853930</v>
      </c>
      <c r="J23" t="s">
        <v>8</v>
      </c>
      <c r="K23" s="1">
        <v>16559400</v>
      </c>
      <c r="S23" s="135"/>
      <c r="T23" s="135"/>
      <c r="U23" s="135"/>
      <c r="V23" s="135"/>
      <c r="W23" s="135"/>
      <c r="X23" s="135"/>
      <c r="Y23" s="135"/>
      <c r="Z23" s="135"/>
    </row>
    <row r="24" spans="1:26" ht="14.45" customHeight="1" x14ac:dyDescent="0.25">
      <c r="A24" t="s">
        <v>9</v>
      </c>
      <c r="B24" s="1">
        <v>112145362</v>
      </c>
      <c r="J24" t="s">
        <v>9</v>
      </c>
      <c r="K24" s="1">
        <v>1911448.7817657799</v>
      </c>
      <c r="S24" s="135"/>
      <c r="T24" s="135"/>
      <c r="U24" s="135"/>
      <c r="V24" s="135"/>
      <c r="W24" s="135"/>
      <c r="X24" s="135"/>
      <c r="Y24" s="135"/>
      <c r="Z24" s="135"/>
    </row>
    <row r="25" spans="1:26" x14ac:dyDescent="0.25">
      <c r="A25" t="s">
        <v>7</v>
      </c>
      <c r="B25" s="1">
        <v>6896832</v>
      </c>
      <c r="J25" t="s">
        <v>7</v>
      </c>
      <c r="K25" s="1">
        <v>20349894</v>
      </c>
      <c r="S25" s="135"/>
      <c r="T25" s="135"/>
      <c r="U25" s="135"/>
      <c r="V25" s="135"/>
      <c r="W25" s="135"/>
      <c r="X25" s="135"/>
      <c r="Y25" s="135"/>
      <c r="Z25" s="135"/>
    </row>
    <row r="26" spans="1:26" ht="14.45" customHeight="1" x14ac:dyDescent="0.25">
      <c r="A26" t="s">
        <v>3</v>
      </c>
      <c r="B26" s="1">
        <v>3530523</v>
      </c>
      <c r="J26" t="s">
        <v>3</v>
      </c>
      <c r="K26" s="1">
        <v>4303439.9308357285</v>
      </c>
      <c r="S26" s="135"/>
      <c r="T26" s="135"/>
      <c r="U26" s="135"/>
      <c r="V26" s="135"/>
      <c r="W26" s="135"/>
      <c r="X26" s="135"/>
      <c r="Y26" s="135"/>
      <c r="Z26" s="135"/>
    </row>
    <row r="27" spans="1:26" x14ac:dyDescent="0.25">
      <c r="A27" t="s">
        <v>6</v>
      </c>
      <c r="B27" s="1">
        <v>0</v>
      </c>
      <c r="J27" t="s">
        <v>6</v>
      </c>
      <c r="K27" s="1">
        <v>7009800</v>
      </c>
      <c r="S27" s="135"/>
      <c r="T27" s="135"/>
      <c r="U27" s="135"/>
      <c r="V27" s="135"/>
      <c r="W27" s="135"/>
      <c r="X27" s="135"/>
      <c r="Y27" s="135"/>
      <c r="Z27" s="135"/>
    </row>
    <row r="28" spans="1:26" x14ac:dyDescent="0.25">
      <c r="A28" t="s">
        <v>5</v>
      </c>
      <c r="B28" s="1">
        <v>31969690</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3851564</v>
      </c>
    </row>
    <row r="31" spans="1:26" x14ac:dyDescent="0.25">
      <c r="A31" t="s">
        <v>76</v>
      </c>
      <c r="B31" s="1">
        <v>6106570</v>
      </c>
      <c r="J31" t="s">
        <v>76</v>
      </c>
      <c r="K31" s="1">
        <v>32973720</v>
      </c>
    </row>
    <row r="32" spans="1:26" x14ac:dyDescent="0.25">
      <c r="A32" s="12" t="s">
        <v>77</v>
      </c>
      <c r="B32" s="13">
        <v>204677899</v>
      </c>
      <c r="J32" s="12" t="s">
        <v>77</v>
      </c>
      <c r="K32" s="13">
        <v>87999291.712601513</v>
      </c>
    </row>
    <row r="35" spans="1:15" x14ac:dyDescent="0.25">
      <c r="B35" t="s">
        <v>79</v>
      </c>
      <c r="C35" t="s">
        <v>80</v>
      </c>
      <c r="D35" t="s">
        <v>24</v>
      </c>
      <c r="H35" t="s">
        <v>80</v>
      </c>
      <c r="I35" t="s">
        <v>24</v>
      </c>
    </row>
    <row r="36" spans="1:15" x14ac:dyDescent="0.25">
      <c r="A36" t="s">
        <v>128</v>
      </c>
      <c r="B36" s="14">
        <v>141104128</v>
      </c>
      <c r="C36" s="14">
        <v>99715000</v>
      </c>
      <c r="D36" s="14">
        <v>41389128</v>
      </c>
      <c r="G36" t="s">
        <v>128</v>
      </c>
      <c r="H36" s="15">
        <v>0.70667670332082699</v>
      </c>
      <c r="I36" s="15">
        <v>0.29332329667917301</v>
      </c>
    </row>
    <row r="37" spans="1:15" x14ac:dyDescent="0.25">
      <c r="A37" t="s">
        <v>127</v>
      </c>
      <c r="B37" s="14">
        <v>292677190.71260154</v>
      </c>
      <c r="C37" s="14">
        <v>204677899</v>
      </c>
      <c r="D37" s="14">
        <v>87999291.712601513</v>
      </c>
      <c r="G37" t="s">
        <v>127</v>
      </c>
      <c r="H37" s="15">
        <v>0.69932986066203673</v>
      </c>
      <c r="I37" s="15">
        <v>0.3006701393379631</v>
      </c>
    </row>
    <row r="38" spans="1:15" x14ac:dyDescent="0.25">
      <c r="O38" s="17">
        <v>52799575027560.906</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2202.9299999999998</v>
      </c>
      <c r="J11" s="19"/>
      <c r="K11" s="19"/>
    </row>
    <row r="12" spans="2:57" ht="14.45" customHeight="1" thickBot="1" x14ac:dyDescent="0.25">
      <c r="B12" s="19"/>
      <c r="C12" s="19"/>
      <c r="D12" s="19"/>
      <c r="E12" s="19"/>
      <c r="F12" s="19"/>
      <c r="G12" s="43" t="s">
        <v>93</v>
      </c>
      <c r="H12" s="44" t="s">
        <v>94</v>
      </c>
      <c r="I12" s="45">
        <v>7833960</v>
      </c>
      <c r="J12" s="19"/>
      <c r="K12" s="19"/>
    </row>
    <row r="13" spans="2:57" ht="14.45" customHeight="1" thickBot="1" x14ac:dyDescent="0.25">
      <c r="B13" s="19"/>
      <c r="C13" s="19"/>
      <c r="D13" s="19"/>
      <c r="E13" s="19"/>
      <c r="F13" s="19"/>
      <c r="G13" s="43" t="s">
        <v>95</v>
      </c>
      <c r="H13" s="44" t="s">
        <v>94</v>
      </c>
      <c r="I13" s="45">
        <v>27246726</v>
      </c>
      <c r="J13" s="19"/>
      <c r="K13" s="19"/>
    </row>
    <row r="14" spans="2:57" ht="14.45" customHeight="1" thickBot="1" x14ac:dyDescent="0.25">
      <c r="B14" s="19"/>
      <c r="C14" s="19"/>
      <c r="D14" s="19"/>
      <c r="E14" s="19"/>
      <c r="F14" s="19"/>
      <c r="G14" s="43" t="s">
        <v>96</v>
      </c>
      <c r="H14" s="44" t="s">
        <v>97</v>
      </c>
      <c r="I14" s="46">
        <v>132.858</v>
      </c>
      <c r="J14" s="19"/>
      <c r="K14" s="19"/>
    </row>
    <row r="15" spans="2:57" ht="14.45" customHeight="1" thickBot="1" x14ac:dyDescent="0.25">
      <c r="B15" s="19"/>
      <c r="C15" s="19"/>
      <c r="D15" s="19"/>
      <c r="E15" s="19"/>
      <c r="F15" s="19"/>
      <c r="G15" s="43" t="s">
        <v>98</v>
      </c>
      <c r="H15" s="44" t="s">
        <v>67</v>
      </c>
      <c r="I15" s="47">
        <v>74.494688416459141</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2202.9299999999998</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76138.70737413285</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3.843999984946334</v>
      </c>
      <c r="AT30" s="98">
        <v>132858</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510706.15</v>
      </c>
      <c r="AV39" s="100">
        <v>3.84</v>
      </c>
      <c r="AW39" s="101">
        <v>2.956923065343334</v>
      </c>
    </row>
    <row r="40" spans="2:49" ht="14.45" customHeight="1" x14ac:dyDescent="0.2">
      <c r="B40" s="19"/>
      <c r="C40" s="48"/>
      <c r="D40" s="52" t="s">
        <v>109</v>
      </c>
      <c r="E40" s="162">
        <v>2882.9999887097506</v>
      </c>
      <c r="F40" s="162">
        <v>3075.1999879570672</v>
      </c>
      <c r="G40" s="162">
        <v>3267.3999872043842</v>
      </c>
      <c r="H40" s="162">
        <v>3459.5999864517007</v>
      </c>
      <c r="I40" s="162">
        <v>3651.7999856990173</v>
      </c>
      <c r="J40" s="163">
        <v>3843.9999849463338</v>
      </c>
      <c r="K40" s="162">
        <v>4036.1999841936508</v>
      </c>
      <c r="L40" s="162">
        <v>4228.3999834409669</v>
      </c>
      <c r="M40" s="162">
        <v>4420.5999826882835</v>
      </c>
      <c r="N40" s="162">
        <v>4612.799981935601</v>
      </c>
      <c r="O40" s="162">
        <v>4804.9999811829175</v>
      </c>
      <c r="AT40" s="21" t="s">
        <v>62</v>
      </c>
      <c r="AU40" s="99">
        <v>292677.19</v>
      </c>
      <c r="AV40" s="100">
        <v>2.2000000000000002</v>
      </c>
      <c r="AW40" s="101">
        <v>2.0741929382222901</v>
      </c>
    </row>
    <row r="41" spans="2:49" x14ac:dyDescent="0.2">
      <c r="B41" s="19"/>
      <c r="C41" s="53">
        <v>-0.2</v>
      </c>
      <c r="D41" s="54">
        <v>77243.641199999998</v>
      </c>
      <c r="E41" s="110">
        <v>-0.23911591228718576</v>
      </c>
      <c r="F41" s="110">
        <v>-0.1883903064396647</v>
      </c>
      <c r="G41" s="110">
        <v>-0.13766470059214375</v>
      </c>
      <c r="H41" s="110">
        <v>-8.6939094744622913E-2</v>
      </c>
      <c r="I41" s="110">
        <v>-3.6213488897101853E-2</v>
      </c>
      <c r="J41" s="110">
        <v>1.4512116950419207E-2</v>
      </c>
      <c r="K41" s="110">
        <v>6.5237722797940156E-2</v>
      </c>
      <c r="L41" s="110">
        <v>0.11596332864546088</v>
      </c>
      <c r="M41" s="110">
        <v>0.16668893449298183</v>
      </c>
      <c r="N41" s="110">
        <v>0.217414540340503</v>
      </c>
      <c r="O41" s="110">
        <v>0.26814014618802373</v>
      </c>
      <c r="AT41" s="21" t="s">
        <v>61</v>
      </c>
      <c r="AU41" s="99">
        <v>218028.96</v>
      </c>
      <c r="AV41" s="100"/>
      <c r="AW41" s="101">
        <v>0.4269166525603813</v>
      </c>
    </row>
    <row r="42" spans="2:49" x14ac:dyDescent="0.2">
      <c r="B42" s="19"/>
      <c r="C42" s="53">
        <v>-0.15</v>
      </c>
      <c r="D42" s="54">
        <v>96554.551500000001</v>
      </c>
      <c r="E42" s="110">
        <v>-4.889489035898209E-2</v>
      </c>
      <c r="F42" s="110">
        <v>1.4512116950419207E-2</v>
      </c>
      <c r="G42" s="110">
        <v>7.7919124259820283E-2</v>
      </c>
      <c r="H42" s="110">
        <v>0.14132613156922158</v>
      </c>
      <c r="I42" s="110">
        <v>0.20473313887862266</v>
      </c>
      <c r="J42" s="110">
        <v>0.26814014618802373</v>
      </c>
      <c r="K42" s="110">
        <v>0.33154715349742503</v>
      </c>
      <c r="L42" s="110">
        <v>0.39495416080682633</v>
      </c>
      <c r="M42" s="110">
        <v>0.45836116811622718</v>
      </c>
      <c r="N42" s="110">
        <v>0.5217681754256287</v>
      </c>
      <c r="O42" s="110">
        <v>0.58517518273503</v>
      </c>
    </row>
    <row r="43" spans="2:49" x14ac:dyDescent="0.2">
      <c r="B43" s="19"/>
      <c r="C43" s="53">
        <v>-0.1</v>
      </c>
      <c r="D43" s="54">
        <v>113593.59</v>
      </c>
      <c r="E43" s="110">
        <v>0.11894718781296221</v>
      </c>
      <c r="F43" s="110">
        <v>0.19354366700049308</v>
      </c>
      <c r="G43" s="110">
        <v>0.26814014618802395</v>
      </c>
      <c r="H43" s="110">
        <v>0.3427366253755546</v>
      </c>
      <c r="I43" s="110">
        <v>0.41733310456308548</v>
      </c>
      <c r="J43" s="110">
        <v>0.49192958375061613</v>
      </c>
      <c r="K43" s="110">
        <v>0.56652606293814722</v>
      </c>
      <c r="L43" s="110">
        <v>0.64112254212567787</v>
      </c>
      <c r="M43" s="110">
        <v>0.71571902131320853</v>
      </c>
      <c r="N43" s="110">
        <v>0.79031550050073962</v>
      </c>
      <c r="O43" s="110">
        <v>0.86491197968827049</v>
      </c>
      <c r="AU43" s="21">
        <v>329886.41399999999</v>
      </c>
    </row>
    <row r="44" spans="2:49" x14ac:dyDescent="0.2">
      <c r="B44" s="19"/>
      <c r="C44" s="53">
        <v>-0.05</v>
      </c>
      <c r="D44" s="54">
        <v>126215.1</v>
      </c>
      <c r="E44" s="110">
        <v>0.24327465312551344</v>
      </c>
      <c r="F44" s="110">
        <v>0.32615963000054782</v>
      </c>
      <c r="G44" s="110">
        <v>0.4090446068755822</v>
      </c>
      <c r="H44" s="110">
        <v>0.49192958375061635</v>
      </c>
      <c r="I44" s="110">
        <v>0.57481456062565051</v>
      </c>
      <c r="J44" s="110">
        <v>0.65769953750068488</v>
      </c>
      <c r="K44" s="110">
        <v>0.74058451437571904</v>
      </c>
      <c r="L44" s="110">
        <v>0.82346949125075342</v>
      </c>
      <c r="M44" s="110">
        <v>0.90635446812578735</v>
      </c>
      <c r="N44" s="110">
        <v>0.98923944500082217</v>
      </c>
      <c r="O44" s="110">
        <v>1.0721244218758561</v>
      </c>
      <c r="AU44" s="21">
        <v>400735.7292</v>
      </c>
    </row>
    <row r="45" spans="2:49" x14ac:dyDescent="0.2">
      <c r="B45" s="19"/>
      <c r="C45" s="50" t="s">
        <v>107</v>
      </c>
      <c r="D45" s="55">
        <v>132858</v>
      </c>
      <c r="E45" s="110">
        <v>0.30871016118475092</v>
      </c>
      <c r="F45" s="110">
        <v>0.39595750526373452</v>
      </c>
      <c r="G45" s="110">
        <v>0.48320484934271812</v>
      </c>
      <c r="H45" s="110">
        <v>0.57045219342170128</v>
      </c>
      <c r="I45" s="110">
        <v>0.65769953750068466</v>
      </c>
      <c r="J45" s="110">
        <v>0.74494688157966804</v>
      </c>
      <c r="K45" s="110">
        <v>0.83219422565865142</v>
      </c>
      <c r="L45" s="110">
        <v>0.9194415697376348</v>
      </c>
      <c r="M45" s="110">
        <v>1.0066889138166184</v>
      </c>
      <c r="N45" s="110">
        <v>1.093936257895602</v>
      </c>
      <c r="O45" s="110">
        <v>1.1811836019745856</v>
      </c>
    </row>
    <row r="46" spans="2:49" ht="14.45" customHeight="1" x14ac:dyDescent="0.2">
      <c r="B46" s="19"/>
      <c r="C46" s="53">
        <v>0.05</v>
      </c>
      <c r="D46" s="54">
        <v>139500.9</v>
      </c>
      <c r="E46" s="110">
        <v>0.37414566924398862</v>
      </c>
      <c r="F46" s="110">
        <v>0.46575538052692123</v>
      </c>
      <c r="G46" s="110">
        <v>0.55736509180985383</v>
      </c>
      <c r="H46" s="110">
        <v>0.64897480309278643</v>
      </c>
      <c r="I46" s="110">
        <v>0.74058451437571882</v>
      </c>
      <c r="J46" s="110">
        <v>0.83219422565865142</v>
      </c>
      <c r="K46" s="110">
        <v>0.92380393694158425</v>
      </c>
      <c r="L46" s="110">
        <v>1.0154136482245169</v>
      </c>
      <c r="M46" s="110">
        <v>1.107023359507449</v>
      </c>
      <c r="N46" s="110">
        <v>1.1986330707903821</v>
      </c>
      <c r="O46" s="110">
        <v>1.2902427820733142</v>
      </c>
    </row>
    <row r="47" spans="2:49" x14ac:dyDescent="0.2">
      <c r="B47" s="19"/>
      <c r="C47" s="53">
        <v>0.1</v>
      </c>
      <c r="D47" s="54">
        <v>153450.99</v>
      </c>
      <c r="E47" s="110">
        <v>0.51156023616838753</v>
      </c>
      <c r="F47" s="110">
        <v>0.6123309185796133</v>
      </c>
      <c r="G47" s="110">
        <v>0.71310160099083908</v>
      </c>
      <c r="H47" s="110">
        <v>0.81387228340206508</v>
      </c>
      <c r="I47" s="110">
        <v>0.91464296581329063</v>
      </c>
      <c r="J47" s="110">
        <v>1.0154136482245169</v>
      </c>
      <c r="K47" s="110">
        <v>1.1161843306357424</v>
      </c>
      <c r="L47" s="110">
        <v>1.2169550130469684</v>
      </c>
      <c r="M47" s="110">
        <v>1.317725695458194</v>
      </c>
      <c r="N47" s="110">
        <v>1.4184963778694204</v>
      </c>
      <c r="O47" s="110">
        <v>1.519267060280646</v>
      </c>
    </row>
    <row r="48" spans="2:49" x14ac:dyDescent="0.2">
      <c r="B48" s="19"/>
      <c r="C48" s="53">
        <v>0.15</v>
      </c>
      <c r="D48" s="54">
        <v>176468.6385</v>
      </c>
      <c r="E48" s="110">
        <v>0.73829427159364558</v>
      </c>
      <c r="F48" s="110">
        <v>0.85418055636655521</v>
      </c>
      <c r="G48" s="110">
        <v>0.97006684113946529</v>
      </c>
      <c r="H48" s="110">
        <v>1.0859531259123747</v>
      </c>
      <c r="I48" s="110">
        <v>1.2018394106852845</v>
      </c>
      <c r="J48" s="110">
        <v>1.3177256954581944</v>
      </c>
      <c r="K48" s="110">
        <v>1.4336119802311043</v>
      </c>
      <c r="L48" s="110">
        <v>1.5494982650040137</v>
      </c>
      <c r="M48" s="110">
        <v>1.6653845497769231</v>
      </c>
      <c r="N48" s="110">
        <v>1.7812708345498334</v>
      </c>
      <c r="O48" s="110">
        <v>1.8971571193227428</v>
      </c>
    </row>
    <row r="49" spans="2:45" ht="15" thickBot="1" x14ac:dyDescent="0.25">
      <c r="B49" s="19"/>
      <c r="C49" s="53">
        <v>0.2</v>
      </c>
      <c r="D49" s="56">
        <v>211762.36619999999</v>
      </c>
      <c r="E49" s="110">
        <v>1.0859531259123747</v>
      </c>
      <c r="F49" s="110">
        <v>1.2250166676398666</v>
      </c>
      <c r="G49" s="110">
        <v>1.3640802093673585</v>
      </c>
      <c r="H49" s="110">
        <v>1.50314375109485</v>
      </c>
      <c r="I49" s="110">
        <v>1.6422072928223415</v>
      </c>
      <c r="J49" s="110">
        <v>1.7812708345498329</v>
      </c>
      <c r="K49" s="110">
        <v>1.9203343762773248</v>
      </c>
      <c r="L49" s="110">
        <v>2.0593979180048159</v>
      </c>
      <c r="M49" s="110">
        <v>2.1984614597323073</v>
      </c>
      <c r="N49" s="110">
        <v>2.3375250014597997</v>
      </c>
      <c r="O49" s="110">
        <v>2.4765885431872912</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132858</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1062.07</v>
      </c>
      <c r="BA66" s="21" t="s">
        <v>65</v>
      </c>
    </row>
    <row r="67" spans="2:55" x14ac:dyDescent="0.2">
      <c r="B67" s="19"/>
      <c r="C67" s="19"/>
      <c r="D67" s="19"/>
      <c r="E67" s="19"/>
      <c r="F67" s="19"/>
      <c r="G67" s="19"/>
      <c r="H67" s="19"/>
      <c r="I67" s="19"/>
      <c r="J67" s="19"/>
      <c r="K67" s="19"/>
      <c r="AS67" s="21" t="s">
        <v>11</v>
      </c>
      <c r="AT67" s="99">
        <v>172715.4</v>
      </c>
      <c r="AU67" s="100">
        <v>1.3</v>
      </c>
      <c r="AV67" s="101">
        <v>1</v>
      </c>
      <c r="AX67" s="21" t="s">
        <v>64</v>
      </c>
      <c r="AZ67" s="71">
        <v>108541.63846153846</v>
      </c>
      <c r="BA67" s="21" t="s">
        <v>63</v>
      </c>
    </row>
    <row r="68" spans="2:55" x14ac:dyDescent="0.2">
      <c r="B68" s="19"/>
      <c r="C68" s="19"/>
      <c r="D68" s="19"/>
      <c r="E68" s="19"/>
      <c r="F68" s="19"/>
      <c r="G68" s="19"/>
      <c r="H68" s="19"/>
      <c r="I68" s="19"/>
      <c r="J68" s="19"/>
      <c r="K68" s="19"/>
      <c r="AS68" s="21" t="s">
        <v>62</v>
      </c>
      <c r="AT68" s="99">
        <v>141104.13</v>
      </c>
      <c r="AU68" s="100">
        <v>1.06</v>
      </c>
      <c r="AV68" s="101">
        <v>0.81697480363650266</v>
      </c>
    </row>
    <row r="69" spans="2:55" x14ac:dyDescent="0.2">
      <c r="B69" s="19"/>
      <c r="C69" s="19"/>
      <c r="D69" s="19"/>
      <c r="E69" s="19"/>
      <c r="F69" s="19"/>
      <c r="G69" s="19"/>
      <c r="H69" s="19"/>
      <c r="I69" s="19"/>
      <c r="J69" s="19"/>
      <c r="K69" s="19"/>
      <c r="AS69" s="21" t="s">
        <v>61</v>
      </c>
      <c r="AT69" s="99">
        <v>31611.27</v>
      </c>
      <c r="AU69" s="100"/>
      <c r="AV69" s="101">
        <v>0.18302519636349743</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1.3</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0.97500000000000009</v>
      </c>
      <c r="AU86" s="104">
        <v>1.04</v>
      </c>
      <c r="AV86" s="104">
        <v>1.105</v>
      </c>
      <c r="AW86" s="104">
        <v>1.17</v>
      </c>
      <c r="AX86" s="104">
        <v>1.2350000000000001</v>
      </c>
      <c r="AY86" s="105">
        <v>1.3</v>
      </c>
      <c r="AZ86" s="104">
        <v>1.365</v>
      </c>
      <c r="BA86" s="104">
        <v>1.4300000000000002</v>
      </c>
      <c r="BB86" s="104">
        <v>1.4950000000000001</v>
      </c>
      <c r="BC86" s="104">
        <v>1.56</v>
      </c>
      <c r="BD86" s="104">
        <v>1.625</v>
      </c>
    </row>
    <row r="87" spans="2:56" x14ac:dyDescent="0.2">
      <c r="B87" s="19"/>
      <c r="C87" s="19"/>
      <c r="D87" s="19"/>
      <c r="E87" s="19"/>
      <c r="F87" s="19"/>
      <c r="G87" s="19"/>
      <c r="H87" s="19"/>
      <c r="I87" s="19"/>
      <c r="J87" s="19"/>
      <c r="K87" s="19"/>
      <c r="AR87" s="21">
        <v>-0.2</v>
      </c>
      <c r="AS87" s="104">
        <v>77243.641199999998</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96554.551500000001</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113593.59</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126215.1</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132858</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139500.9</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153450.99</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176468.6385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211762.36619999999</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2024-08-09T13:38:45Z</dcterms:modified>
</cp:coreProperties>
</file>